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MP\CSVtoXLSX\ΠΡΟΣ ΜΕΤΑΤΡΟΠΗ\ΕΥΡΥ - ΝΑΙ\"/>
    </mc:Choice>
  </mc:AlternateContent>
  <xr:revisionPtr revIDLastSave="0" documentId="8_{BD27D3C5-8FE1-4232-A337-106170CDEA38}" xr6:coauthVersionLast="36" xr6:coauthVersionMax="36" xr10:uidLastSave="{00000000-0000-0000-0000-000000000000}"/>
  <bookViews>
    <workbookView xWindow="0" yWindow="0" windowWidth="28800" windowHeight="12225"/>
  </bookViews>
  <sheets>
    <sheet name="8Κ_2022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C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</calcChain>
</file>

<file path=xl/sharedStrings.xml><?xml version="1.0" encoding="utf-8"?>
<sst xmlns="http://schemas.openxmlformats.org/spreadsheetml/2006/main" count="183" uniqueCount="13">
  <si>
    <t>ΠΛΗΡΩΣΗ ΘΕΣΕΩΝ ΜΕ ΣΕΙΡΑ ΠΡΟΤΕΡΑΙΟΤΗΤΑΣ (ΑΡΘΡΟ 18/Ν. 2190/1994) ΠΡΟΚΗΡΥΞΗ 8Κ/2022/14/10/2022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</si>
  <si>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</si>
  <si>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</si>
  <si>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</si>
  <si>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</si>
  <si>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</si>
  <si>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ΜΗ ΥΠΟΒΟΛΗ ΔΙΚΑΙΟΛΟΓΗΤΙΚΩΝ</t>
  </si>
  <si>
    <t>ΜΗ ΚΑΤΑΒΟΛΗ ΠΑΡΑΒΟΛΟΥ</t>
  </si>
  <si>
    <t>ΕΛΛΕΙΨΗ ΤΙΤΛΟΥ, 001</t>
  </si>
  <si>
    <t>ΜΗ ΥΠΟΒΟΛΗ ΑΠΟΔΕΚΤΟΥ, ΣΥΜΦΩΝΑ ΜΕ ΤΗΝ ΠΡΟΚΗΡΥΞΗ, ΒΑΣΙΚΟΥ ΤΙΤΛΟΥ ΣΠΟΥΔΩΝ (ΕΛΛΕΙΨΗ ΤΙΤΛΟΥ)</t>
  </si>
  <si>
    <t>001, 002, 007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</si>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</sst>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6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"201410008939"</f>
        <v>201410008939</v>
      </c>
      <c r="C7" t="s">
        <v>6</v>
      </c>
    </row>
    <row r="8" spans="1:3" x14ac:dyDescent="0.25">
      <c r="A8">
        <v>2</v>
      </c>
      <c r="B8" t="str">
        <f>"00728738"</f>
        <v>00728738</v>
      </c>
      <c r="C8" t="s">
        <v>7</v>
      </c>
    </row>
    <row r="9" spans="1:3" x14ac:dyDescent="0.25">
      <c r="A9">
        <v>3</v>
      </c>
      <c r="B9" t="str">
        <f>"00885237"</f>
        <v>00885237</v>
      </c>
      <c r="C9" t="s">
        <v>6</v>
      </c>
    </row>
    <row r="10" spans="1:3" x14ac:dyDescent="0.25">
      <c r="A10">
        <v>4</v>
      </c>
      <c r="B10" t="str">
        <f>"00807726"</f>
        <v>00807726</v>
      </c>
      <c r="C10" t="s">
        <v>6</v>
      </c>
    </row>
    <row r="11" spans="1:3" x14ac:dyDescent="0.25">
      <c r="A11">
        <v>5</v>
      </c>
      <c r="B11" t="str">
        <f>"00777456"</f>
        <v>00777456</v>
      </c>
      <c r="C11" t="s">
        <v>8</v>
      </c>
    </row>
    <row r="12" spans="1:3" x14ac:dyDescent="0.25">
      <c r="A12">
        <v>6</v>
      </c>
      <c r="B12" t="str">
        <f>"201303000658"</f>
        <v>201303000658</v>
      </c>
      <c r="C12" t="s">
        <v>6</v>
      </c>
    </row>
    <row r="13" spans="1:3" x14ac:dyDescent="0.25">
      <c r="A13">
        <v>7</v>
      </c>
      <c r="B13" t="str">
        <f>"201503000582"</f>
        <v>201503000582</v>
      </c>
      <c r="C13" t="s">
        <v>6</v>
      </c>
    </row>
    <row r="14" spans="1:3" x14ac:dyDescent="0.25">
      <c r="A14">
        <v>8</v>
      </c>
      <c r="B14" t="str">
        <f>"201506000183"</f>
        <v>201506000183</v>
      </c>
      <c r="C14" t="s">
        <v>6</v>
      </c>
    </row>
    <row r="15" spans="1:3" x14ac:dyDescent="0.25">
      <c r="A15">
        <v>9</v>
      </c>
      <c r="B15" t="str">
        <f>"201304002874"</f>
        <v>201304002874</v>
      </c>
      <c r="C15" t="s">
        <v>6</v>
      </c>
    </row>
    <row r="16" spans="1:3" x14ac:dyDescent="0.25">
      <c r="A16">
        <v>10</v>
      </c>
      <c r="B16" t="str">
        <f>"00012836"</f>
        <v>00012836</v>
      </c>
      <c r="C16" t="s">
        <v>6</v>
      </c>
    </row>
    <row r="17" spans="1:3" x14ac:dyDescent="0.25">
      <c r="A17">
        <v>11</v>
      </c>
      <c r="B17" t="str">
        <f>"00891373"</f>
        <v>00891373</v>
      </c>
      <c r="C17" t="s">
        <v>6</v>
      </c>
    </row>
    <row r="18" spans="1:3" x14ac:dyDescent="0.25">
      <c r="A18">
        <v>12</v>
      </c>
      <c r="B18" t="str">
        <f>"00807401"</f>
        <v>00807401</v>
      </c>
      <c r="C18" t="s">
        <v>6</v>
      </c>
    </row>
    <row r="19" spans="1:3" x14ac:dyDescent="0.25">
      <c r="A19">
        <v>13</v>
      </c>
      <c r="B19" t="str">
        <f>"00113127"</f>
        <v>00113127</v>
      </c>
      <c r="C19" t="s">
        <v>6</v>
      </c>
    </row>
    <row r="20" spans="1:3" x14ac:dyDescent="0.25">
      <c r="A20">
        <v>14</v>
      </c>
      <c r="B20" t="str">
        <f>"201406000135"</f>
        <v>201406000135</v>
      </c>
      <c r="C20" t="s">
        <v>6</v>
      </c>
    </row>
    <row r="21" spans="1:3" x14ac:dyDescent="0.25">
      <c r="A21">
        <v>15</v>
      </c>
      <c r="B21" t="str">
        <f>"00632505"</f>
        <v>00632505</v>
      </c>
      <c r="C21" t="s">
        <v>7</v>
      </c>
    </row>
    <row r="22" spans="1:3" x14ac:dyDescent="0.25">
      <c r="A22">
        <v>16</v>
      </c>
      <c r="B22" t="str">
        <f>"00657130"</f>
        <v>00657130</v>
      </c>
      <c r="C22" t="s">
        <v>7</v>
      </c>
    </row>
    <row r="23" spans="1:3" x14ac:dyDescent="0.25">
      <c r="A23">
        <v>17</v>
      </c>
      <c r="B23" t="str">
        <f>"00872188"</f>
        <v>00872188</v>
      </c>
      <c r="C23" t="s">
        <v>7</v>
      </c>
    </row>
    <row r="24" spans="1:3" x14ac:dyDescent="0.25">
      <c r="A24">
        <v>18</v>
      </c>
      <c r="B24" t="str">
        <f>"201506003156"</f>
        <v>201506003156</v>
      </c>
      <c r="C24" t="s">
        <v>6</v>
      </c>
    </row>
    <row r="25" spans="1:3" x14ac:dyDescent="0.25">
      <c r="A25">
        <v>19</v>
      </c>
      <c r="B25" t="str">
        <f>"00116594"</f>
        <v>00116594</v>
      </c>
      <c r="C25" t="s">
        <v>7</v>
      </c>
    </row>
    <row r="26" spans="1:3" x14ac:dyDescent="0.25">
      <c r="A26">
        <v>20</v>
      </c>
      <c r="B26" t="str">
        <f>"00837542"</f>
        <v>00837542</v>
      </c>
      <c r="C26" t="s">
        <v>6</v>
      </c>
    </row>
    <row r="27" spans="1:3" x14ac:dyDescent="0.25">
      <c r="A27">
        <v>21</v>
      </c>
      <c r="B27" t="str">
        <f>"201504002130"</f>
        <v>201504002130</v>
      </c>
      <c r="C27" t="s">
        <v>6</v>
      </c>
    </row>
    <row r="28" spans="1:3" x14ac:dyDescent="0.25">
      <c r="A28">
        <v>22</v>
      </c>
      <c r="B28" t="str">
        <f>"00659106"</f>
        <v>00659106</v>
      </c>
      <c r="C28" t="s">
        <v>7</v>
      </c>
    </row>
    <row r="29" spans="1:3" x14ac:dyDescent="0.25">
      <c r="A29">
        <v>23</v>
      </c>
      <c r="B29" t="str">
        <f>"00137368"</f>
        <v>00137368</v>
      </c>
      <c r="C29" t="s">
        <v>6</v>
      </c>
    </row>
    <row r="30" spans="1:3" x14ac:dyDescent="0.25">
      <c r="A30">
        <v>24</v>
      </c>
      <c r="B30" t="str">
        <f>"201504002957"</f>
        <v>201504002957</v>
      </c>
      <c r="C30" t="s">
        <v>6</v>
      </c>
    </row>
    <row r="31" spans="1:3" x14ac:dyDescent="0.25">
      <c r="A31">
        <v>25</v>
      </c>
      <c r="B31" t="str">
        <f>"00256362"</f>
        <v>00256362</v>
      </c>
      <c r="C31" t="s">
        <v>6</v>
      </c>
    </row>
    <row r="32" spans="1:3" x14ac:dyDescent="0.25">
      <c r="A32">
        <v>26</v>
      </c>
      <c r="B32" t="str">
        <f>"201402009170"</f>
        <v>201402009170</v>
      </c>
      <c r="C32" t="s">
        <v>6</v>
      </c>
    </row>
    <row r="33" spans="1:3" x14ac:dyDescent="0.25">
      <c r="A33">
        <v>27</v>
      </c>
      <c r="B33" t="str">
        <f>"00778480"</f>
        <v>00778480</v>
      </c>
      <c r="C33" t="s">
        <v>6</v>
      </c>
    </row>
    <row r="34" spans="1:3" x14ac:dyDescent="0.25">
      <c r="A34">
        <v>28</v>
      </c>
      <c r="B34" t="str">
        <f>"00599301"</f>
        <v>00599301</v>
      </c>
      <c r="C34" t="s">
        <v>6</v>
      </c>
    </row>
    <row r="35" spans="1:3" x14ac:dyDescent="0.25">
      <c r="A35">
        <v>29</v>
      </c>
      <c r="B35" t="str">
        <f>"201402009343"</f>
        <v>201402009343</v>
      </c>
      <c r="C35" t="s">
        <v>6</v>
      </c>
    </row>
    <row r="36" spans="1:3" x14ac:dyDescent="0.25">
      <c r="A36">
        <v>30</v>
      </c>
      <c r="B36" t="str">
        <f>"201304004710"</f>
        <v>201304004710</v>
      </c>
      <c r="C36" t="s">
        <v>6</v>
      </c>
    </row>
    <row r="37" spans="1:3" x14ac:dyDescent="0.25">
      <c r="A37">
        <v>31</v>
      </c>
      <c r="B37" t="str">
        <f>"200802008137"</f>
        <v>200802008137</v>
      </c>
      <c r="C37" t="s">
        <v>6</v>
      </c>
    </row>
    <row r="38" spans="1:3" x14ac:dyDescent="0.25">
      <c r="A38">
        <v>32</v>
      </c>
      <c r="B38" t="str">
        <f>"00131984"</f>
        <v>00131984</v>
      </c>
      <c r="C38" t="s">
        <v>7</v>
      </c>
    </row>
    <row r="39" spans="1:3" x14ac:dyDescent="0.25">
      <c r="A39">
        <v>33</v>
      </c>
      <c r="B39" t="str">
        <f>"201304000757"</f>
        <v>201304000757</v>
      </c>
      <c r="C39" t="s">
        <v>6</v>
      </c>
    </row>
    <row r="40" spans="1:3" x14ac:dyDescent="0.25">
      <c r="A40">
        <v>34</v>
      </c>
      <c r="B40" t="str">
        <f>"00501431"</f>
        <v>00501431</v>
      </c>
      <c r="C40" t="s">
        <v>6</v>
      </c>
    </row>
    <row r="41" spans="1:3" x14ac:dyDescent="0.25">
      <c r="A41">
        <v>35</v>
      </c>
      <c r="B41" t="str">
        <f>"201304004650"</f>
        <v>201304004650</v>
      </c>
      <c r="C41" t="s">
        <v>6</v>
      </c>
    </row>
    <row r="42" spans="1:3" x14ac:dyDescent="0.25">
      <c r="A42">
        <v>36</v>
      </c>
      <c r="B42" t="str">
        <f>"00137169"</f>
        <v>00137169</v>
      </c>
      <c r="C42" t="s">
        <v>6</v>
      </c>
    </row>
    <row r="43" spans="1:3" x14ac:dyDescent="0.25">
      <c r="A43">
        <v>37</v>
      </c>
      <c r="B43" t="str">
        <f>"00240051"</f>
        <v>00240051</v>
      </c>
      <c r="C43" t="s">
        <v>6</v>
      </c>
    </row>
    <row r="44" spans="1:3" x14ac:dyDescent="0.25">
      <c r="A44">
        <v>38</v>
      </c>
      <c r="B44" t="str">
        <f>"00005184"</f>
        <v>00005184</v>
      </c>
      <c r="C44" t="s">
        <v>6</v>
      </c>
    </row>
    <row r="45" spans="1:3" x14ac:dyDescent="0.25">
      <c r="A45">
        <v>39</v>
      </c>
      <c r="B45" t="str">
        <f>"00697721"</f>
        <v>00697721</v>
      </c>
      <c r="C45" t="s">
        <v>6</v>
      </c>
    </row>
    <row r="46" spans="1:3" x14ac:dyDescent="0.25">
      <c r="A46">
        <v>40</v>
      </c>
      <c r="B46" t="str">
        <f>"200805001254"</f>
        <v>200805001254</v>
      </c>
      <c r="C46" t="s">
        <v>6</v>
      </c>
    </row>
    <row r="47" spans="1:3" x14ac:dyDescent="0.25">
      <c r="A47">
        <v>41</v>
      </c>
      <c r="B47" t="str">
        <f>"00716093"</f>
        <v>00716093</v>
      </c>
      <c r="C47" t="s">
        <v>6</v>
      </c>
    </row>
    <row r="48" spans="1:3" x14ac:dyDescent="0.25">
      <c r="A48">
        <v>42</v>
      </c>
      <c r="B48" t="str">
        <f>"201409005769"</f>
        <v>201409005769</v>
      </c>
      <c r="C48" t="s">
        <v>6</v>
      </c>
    </row>
    <row r="49" spans="1:3" x14ac:dyDescent="0.25">
      <c r="A49">
        <v>43</v>
      </c>
      <c r="B49" t="str">
        <f>"00638497"</f>
        <v>00638497</v>
      </c>
      <c r="C49" t="s">
        <v>6</v>
      </c>
    </row>
    <row r="50" spans="1:3" x14ac:dyDescent="0.25">
      <c r="A50">
        <v>44</v>
      </c>
      <c r="B50" t="str">
        <f>"00829209"</f>
        <v>00829209</v>
      </c>
      <c r="C50" t="s">
        <v>6</v>
      </c>
    </row>
    <row r="51" spans="1:3" x14ac:dyDescent="0.25">
      <c r="A51">
        <v>45</v>
      </c>
      <c r="B51" t="str">
        <f>"00572280"</f>
        <v>00572280</v>
      </c>
      <c r="C51" t="s">
        <v>7</v>
      </c>
    </row>
    <row r="52" spans="1:3" x14ac:dyDescent="0.25">
      <c r="A52">
        <v>46</v>
      </c>
      <c r="B52" t="str">
        <f>"00616381"</f>
        <v>00616381</v>
      </c>
      <c r="C52" t="s">
        <v>6</v>
      </c>
    </row>
    <row r="53" spans="1:3" x14ac:dyDescent="0.25">
      <c r="A53">
        <v>47</v>
      </c>
      <c r="B53" t="str">
        <f>"00762076"</f>
        <v>00762076</v>
      </c>
      <c r="C53" t="s">
        <v>6</v>
      </c>
    </row>
    <row r="54" spans="1:3" x14ac:dyDescent="0.25">
      <c r="A54">
        <v>48</v>
      </c>
      <c r="B54" t="str">
        <f>"200802010240"</f>
        <v>200802010240</v>
      </c>
      <c r="C54" t="s">
        <v>6</v>
      </c>
    </row>
    <row r="55" spans="1:3" x14ac:dyDescent="0.25">
      <c r="A55">
        <v>49</v>
      </c>
      <c r="B55" t="str">
        <f>"00552873"</f>
        <v>00552873</v>
      </c>
      <c r="C55" t="s">
        <v>6</v>
      </c>
    </row>
    <row r="56" spans="1:3" x14ac:dyDescent="0.25">
      <c r="A56">
        <v>50</v>
      </c>
      <c r="B56" t="str">
        <f>"00772259"</f>
        <v>00772259</v>
      </c>
      <c r="C56" t="s">
        <v>6</v>
      </c>
    </row>
    <row r="57" spans="1:3" x14ac:dyDescent="0.25">
      <c r="A57">
        <v>51</v>
      </c>
      <c r="B57" t="str">
        <f>"00763043"</f>
        <v>00763043</v>
      </c>
      <c r="C57" t="s">
        <v>7</v>
      </c>
    </row>
    <row r="58" spans="1:3" x14ac:dyDescent="0.25">
      <c r="A58">
        <v>52</v>
      </c>
      <c r="B58" t="str">
        <f>"201304003119"</f>
        <v>201304003119</v>
      </c>
      <c r="C58" t="str">
        <f>"001"</f>
        <v>001</v>
      </c>
    </row>
    <row r="59" spans="1:3" x14ac:dyDescent="0.25">
      <c r="A59">
        <v>53</v>
      </c>
      <c r="B59" t="str">
        <f>"00769883"</f>
        <v>00769883</v>
      </c>
      <c r="C59" t="s">
        <v>6</v>
      </c>
    </row>
    <row r="60" spans="1:3" x14ac:dyDescent="0.25">
      <c r="A60">
        <v>54</v>
      </c>
      <c r="B60" t="str">
        <f>"00011164"</f>
        <v>00011164</v>
      </c>
      <c r="C60" t="s">
        <v>6</v>
      </c>
    </row>
    <row r="61" spans="1:3" x14ac:dyDescent="0.25">
      <c r="A61">
        <v>55</v>
      </c>
      <c r="B61" t="str">
        <f>"201304003037"</f>
        <v>201304003037</v>
      </c>
      <c r="C61" t="s">
        <v>6</v>
      </c>
    </row>
    <row r="62" spans="1:3" x14ac:dyDescent="0.25">
      <c r="A62">
        <v>56</v>
      </c>
      <c r="B62" t="str">
        <f>"201410003354"</f>
        <v>201410003354</v>
      </c>
      <c r="C62" t="s">
        <v>6</v>
      </c>
    </row>
    <row r="63" spans="1:3" x14ac:dyDescent="0.25">
      <c r="A63">
        <v>57</v>
      </c>
      <c r="B63" t="str">
        <f>"00741996"</f>
        <v>00741996</v>
      </c>
      <c r="C63" t="s">
        <v>6</v>
      </c>
    </row>
    <row r="64" spans="1:3" x14ac:dyDescent="0.25">
      <c r="A64">
        <v>58</v>
      </c>
      <c r="B64" t="str">
        <f>"201303000903"</f>
        <v>201303000903</v>
      </c>
      <c r="C64" t="s">
        <v>6</v>
      </c>
    </row>
    <row r="65" spans="1:3" x14ac:dyDescent="0.25">
      <c r="A65">
        <v>59</v>
      </c>
      <c r="B65" t="str">
        <f>"00434168"</f>
        <v>00434168</v>
      </c>
      <c r="C65" t="s">
        <v>6</v>
      </c>
    </row>
    <row r="66" spans="1:3" x14ac:dyDescent="0.25">
      <c r="A66">
        <v>60</v>
      </c>
      <c r="B66" t="str">
        <f>"00112387"</f>
        <v>00112387</v>
      </c>
      <c r="C66" t="s">
        <v>6</v>
      </c>
    </row>
    <row r="67" spans="1:3" x14ac:dyDescent="0.25">
      <c r="A67">
        <v>61</v>
      </c>
      <c r="B67" t="str">
        <f>"200801002040"</f>
        <v>200801002040</v>
      </c>
      <c r="C67" t="s">
        <v>6</v>
      </c>
    </row>
    <row r="68" spans="1:3" x14ac:dyDescent="0.25">
      <c r="A68">
        <v>62</v>
      </c>
      <c r="B68" t="str">
        <f>"200712000296"</f>
        <v>200712000296</v>
      </c>
      <c r="C68" t="s">
        <v>6</v>
      </c>
    </row>
    <row r="69" spans="1:3" x14ac:dyDescent="0.25">
      <c r="A69">
        <v>63</v>
      </c>
      <c r="B69" t="str">
        <f>"201410000648"</f>
        <v>201410000648</v>
      </c>
      <c r="C69" t="s">
        <v>6</v>
      </c>
    </row>
    <row r="70" spans="1:3" x14ac:dyDescent="0.25">
      <c r="A70">
        <v>64</v>
      </c>
      <c r="B70" t="str">
        <f>"00891916"</f>
        <v>00891916</v>
      </c>
      <c r="C70" t="s">
        <v>9</v>
      </c>
    </row>
    <row r="71" spans="1:3" x14ac:dyDescent="0.25">
      <c r="A71">
        <v>65</v>
      </c>
      <c r="B71" t="str">
        <f>"201504004348"</f>
        <v>201504004348</v>
      </c>
      <c r="C71" t="s">
        <v>6</v>
      </c>
    </row>
    <row r="72" spans="1:3" x14ac:dyDescent="0.25">
      <c r="A72">
        <v>66</v>
      </c>
      <c r="B72" t="str">
        <f>"00184891"</f>
        <v>00184891</v>
      </c>
      <c r="C72" t="s">
        <v>7</v>
      </c>
    </row>
    <row r="73" spans="1:3" x14ac:dyDescent="0.25">
      <c r="A73">
        <v>67</v>
      </c>
      <c r="B73" t="str">
        <f>"00808211"</f>
        <v>00808211</v>
      </c>
      <c r="C73" t="s">
        <v>6</v>
      </c>
    </row>
    <row r="74" spans="1:3" x14ac:dyDescent="0.25">
      <c r="A74">
        <v>68</v>
      </c>
      <c r="B74" t="str">
        <f>"200802001735"</f>
        <v>200802001735</v>
      </c>
      <c r="C74" t="s">
        <v>6</v>
      </c>
    </row>
    <row r="75" spans="1:3" x14ac:dyDescent="0.25">
      <c r="A75">
        <v>69</v>
      </c>
      <c r="B75" t="str">
        <f>"201412005937"</f>
        <v>201412005937</v>
      </c>
      <c r="C75" t="s">
        <v>6</v>
      </c>
    </row>
    <row r="76" spans="1:3" x14ac:dyDescent="0.25">
      <c r="A76">
        <v>70</v>
      </c>
      <c r="B76" t="str">
        <f>"00876243"</f>
        <v>00876243</v>
      </c>
      <c r="C76" t="s">
        <v>7</v>
      </c>
    </row>
    <row r="77" spans="1:3" x14ac:dyDescent="0.25">
      <c r="A77">
        <v>71</v>
      </c>
      <c r="B77" t="str">
        <f>"00891143"</f>
        <v>00891143</v>
      </c>
      <c r="C77" t="s">
        <v>7</v>
      </c>
    </row>
    <row r="78" spans="1:3" x14ac:dyDescent="0.25">
      <c r="A78">
        <v>72</v>
      </c>
      <c r="B78" t="str">
        <f>"00890213"</f>
        <v>00890213</v>
      </c>
      <c r="C78" t="s">
        <v>6</v>
      </c>
    </row>
    <row r="79" spans="1:3" x14ac:dyDescent="0.25">
      <c r="A79">
        <v>73</v>
      </c>
      <c r="B79" t="str">
        <f>"201603000460"</f>
        <v>201603000460</v>
      </c>
      <c r="C79" t="s">
        <v>6</v>
      </c>
    </row>
    <row r="80" spans="1:3" x14ac:dyDescent="0.25">
      <c r="A80">
        <v>74</v>
      </c>
      <c r="B80" t="str">
        <f>"201410001614"</f>
        <v>201410001614</v>
      </c>
      <c r="C80" t="s">
        <v>6</v>
      </c>
    </row>
    <row r="81" spans="1:3" x14ac:dyDescent="0.25">
      <c r="A81">
        <v>75</v>
      </c>
      <c r="B81" t="str">
        <f>"00772846"</f>
        <v>00772846</v>
      </c>
      <c r="C81" t="s">
        <v>7</v>
      </c>
    </row>
    <row r="82" spans="1:3" x14ac:dyDescent="0.25">
      <c r="A82">
        <v>76</v>
      </c>
      <c r="B82" t="str">
        <f>"201406014977"</f>
        <v>201406014977</v>
      </c>
      <c r="C82" t="s">
        <v>6</v>
      </c>
    </row>
    <row r="83" spans="1:3" x14ac:dyDescent="0.25">
      <c r="A83">
        <v>77</v>
      </c>
      <c r="B83" t="str">
        <f>"200712001542"</f>
        <v>200712001542</v>
      </c>
      <c r="C83" t="s">
        <v>6</v>
      </c>
    </row>
    <row r="84" spans="1:3" x14ac:dyDescent="0.25">
      <c r="A84">
        <v>78</v>
      </c>
      <c r="B84" t="str">
        <f>"201412005612"</f>
        <v>201412005612</v>
      </c>
      <c r="C84" t="s">
        <v>6</v>
      </c>
    </row>
    <row r="85" spans="1:3" x14ac:dyDescent="0.25">
      <c r="A85">
        <v>79</v>
      </c>
      <c r="B85" t="str">
        <f>"201504003683"</f>
        <v>201504003683</v>
      </c>
      <c r="C85" t="s">
        <v>6</v>
      </c>
    </row>
    <row r="86" spans="1:3" x14ac:dyDescent="0.25">
      <c r="A86">
        <v>80</v>
      </c>
      <c r="B86" t="str">
        <f>"00124387"</f>
        <v>00124387</v>
      </c>
      <c r="C86" t="s">
        <v>6</v>
      </c>
    </row>
    <row r="87" spans="1:3" x14ac:dyDescent="0.25">
      <c r="A87">
        <v>81</v>
      </c>
      <c r="B87" t="str">
        <f>"00892096"</f>
        <v>00892096</v>
      </c>
      <c r="C87" t="s">
        <v>7</v>
      </c>
    </row>
    <row r="88" spans="1:3" x14ac:dyDescent="0.25">
      <c r="A88">
        <v>82</v>
      </c>
      <c r="B88" t="str">
        <f>"00302415"</f>
        <v>00302415</v>
      </c>
      <c r="C88" t="s">
        <v>6</v>
      </c>
    </row>
    <row r="89" spans="1:3" x14ac:dyDescent="0.25">
      <c r="A89">
        <v>83</v>
      </c>
      <c r="B89" t="str">
        <f>"00198341"</f>
        <v>00198341</v>
      </c>
      <c r="C89" t="s">
        <v>9</v>
      </c>
    </row>
    <row r="90" spans="1:3" x14ac:dyDescent="0.25">
      <c r="A90">
        <v>84</v>
      </c>
      <c r="B90" t="str">
        <f>"00507610"</f>
        <v>00507610</v>
      </c>
      <c r="C90" t="s">
        <v>6</v>
      </c>
    </row>
    <row r="91" spans="1:3" x14ac:dyDescent="0.25">
      <c r="A91">
        <v>85</v>
      </c>
      <c r="B91" t="str">
        <f>"00362786"</f>
        <v>00362786</v>
      </c>
      <c r="C91" t="s">
        <v>9</v>
      </c>
    </row>
    <row r="92" spans="1:3" x14ac:dyDescent="0.25">
      <c r="A92">
        <v>86</v>
      </c>
      <c r="B92" t="str">
        <f>"200802011368"</f>
        <v>200802011368</v>
      </c>
      <c r="C92" t="s">
        <v>6</v>
      </c>
    </row>
    <row r="93" spans="1:3" x14ac:dyDescent="0.25">
      <c r="A93">
        <v>87</v>
      </c>
      <c r="B93" t="str">
        <f>"00471012"</f>
        <v>00471012</v>
      </c>
      <c r="C93" t="s">
        <v>6</v>
      </c>
    </row>
    <row r="94" spans="1:3" x14ac:dyDescent="0.25">
      <c r="A94">
        <v>88</v>
      </c>
      <c r="B94" t="str">
        <f>"00869600"</f>
        <v>00869600</v>
      </c>
      <c r="C94" t="s">
        <v>6</v>
      </c>
    </row>
    <row r="95" spans="1:3" x14ac:dyDescent="0.25">
      <c r="A95">
        <v>89</v>
      </c>
      <c r="B95" t="str">
        <f>"00820967"</f>
        <v>00820967</v>
      </c>
      <c r="C95" t="s">
        <v>6</v>
      </c>
    </row>
    <row r="96" spans="1:3" x14ac:dyDescent="0.25">
      <c r="A96">
        <v>90</v>
      </c>
      <c r="B96" t="str">
        <f>"201504003438"</f>
        <v>201504003438</v>
      </c>
      <c r="C96" t="s">
        <v>6</v>
      </c>
    </row>
    <row r="97" spans="1:3" x14ac:dyDescent="0.25">
      <c r="A97">
        <v>91</v>
      </c>
      <c r="B97" t="str">
        <f>"00101950"</f>
        <v>00101950</v>
      </c>
      <c r="C97" t="s">
        <v>6</v>
      </c>
    </row>
    <row r="98" spans="1:3" x14ac:dyDescent="0.25">
      <c r="A98">
        <v>92</v>
      </c>
      <c r="B98" t="str">
        <f>"00118010"</f>
        <v>00118010</v>
      </c>
      <c r="C98" t="s">
        <v>6</v>
      </c>
    </row>
    <row r="99" spans="1:3" x14ac:dyDescent="0.25">
      <c r="A99">
        <v>93</v>
      </c>
      <c r="B99" t="str">
        <f>"00872693"</f>
        <v>00872693</v>
      </c>
      <c r="C99" t="s">
        <v>6</v>
      </c>
    </row>
    <row r="100" spans="1:3" x14ac:dyDescent="0.25">
      <c r="A100">
        <v>94</v>
      </c>
      <c r="B100" t="str">
        <f>"201512000831"</f>
        <v>201512000831</v>
      </c>
      <c r="C100" t="s">
        <v>6</v>
      </c>
    </row>
    <row r="101" spans="1:3" x14ac:dyDescent="0.25">
      <c r="A101">
        <v>95</v>
      </c>
      <c r="B101" t="str">
        <f>"00881032"</f>
        <v>00881032</v>
      </c>
      <c r="C101" t="s">
        <v>6</v>
      </c>
    </row>
    <row r="102" spans="1:3" x14ac:dyDescent="0.25">
      <c r="A102">
        <v>96</v>
      </c>
      <c r="B102" t="str">
        <f>"00425672"</f>
        <v>00425672</v>
      </c>
      <c r="C102" t="s">
        <v>6</v>
      </c>
    </row>
    <row r="103" spans="1:3" x14ac:dyDescent="0.25">
      <c r="A103">
        <v>97</v>
      </c>
      <c r="B103" t="str">
        <f>"00120962"</f>
        <v>00120962</v>
      </c>
      <c r="C103" t="s">
        <v>6</v>
      </c>
    </row>
    <row r="104" spans="1:3" x14ac:dyDescent="0.25">
      <c r="A104">
        <v>98</v>
      </c>
      <c r="B104" t="str">
        <f>"201406005899"</f>
        <v>201406005899</v>
      </c>
      <c r="C104" t="s">
        <v>6</v>
      </c>
    </row>
    <row r="105" spans="1:3" x14ac:dyDescent="0.25">
      <c r="A105">
        <v>99</v>
      </c>
      <c r="B105" t="str">
        <f>"200801008485"</f>
        <v>200801008485</v>
      </c>
      <c r="C105" t="s">
        <v>7</v>
      </c>
    </row>
    <row r="106" spans="1:3" x14ac:dyDescent="0.25">
      <c r="A106">
        <v>100</v>
      </c>
      <c r="B106" t="str">
        <f>"00145721"</f>
        <v>00145721</v>
      </c>
      <c r="C106" t="s">
        <v>9</v>
      </c>
    </row>
    <row r="107" spans="1:3" x14ac:dyDescent="0.25">
      <c r="A107">
        <v>101</v>
      </c>
      <c r="B107" t="str">
        <f>"00595708"</f>
        <v>00595708</v>
      </c>
      <c r="C107" t="s">
        <v>6</v>
      </c>
    </row>
    <row r="108" spans="1:3" x14ac:dyDescent="0.25">
      <c r="A108">
        <v>102</v>
      </c>
      <c r="B108" t="str">
        <f>"00185402"</f>
        <v>00185402</v>
      </c>
      <c r="C108" t="s">
        <v>6</v>
      </c>
    </row>
    <row r="109" spans="1:3" x14ac:dyDescent="0.25">
      <c r="A109">
        <v>103</v>
      </c>
      <c r="B109" t="str">
        <f>"200801002912"</f>
        <v>200801002912</v>
      </c>
      <c r="C109" t="s">
        <v>6</v>
      </c>
    </row>
    <row r="110" spans="1:3" x14ac:dyDescent="0.25">
      <c r="A110">
        <v>104</v>
      </c>
      <c r="B110" t="str">
        <f>"201402010849"</f>
        <v>201402010849</v>
      </c>
      <c r="C110" t="s">
        <v>6</v>
      </c>
    </row>
    <row r="111" spans="1:3" x14ac:dyDescent="0.25">
      <c r="A111">
        <v>105</v>
      </c>
      <c r="B111" t="str">
        <f>"00454092"</f>
        <v>00454092</v>
      </c>
      <c r="C111" t="s">
        <v>6</v>
      </c>
    </row>
    <row r="112" spans="1:3" x14ac:dyDescent="0.25">
      <c r="A112">
        <v>106</v>
      </c>
      <c r="B112" t="str">
        <f>"201410009632"</f>
        <v>201410009632</v>
      </c>
      <c r="C112" t="s">
        <v>6</v>
      </c>
    </row>
    <row r="113" spans="1:3" x14ac:dyDescent="0.25">
      <c r="A113">
        <v>107</v>
      </c>
      <c r="B113" t="str">
        <f>"00628532"</f>
        <v>00628532</v>
      </c>
      <c r="C113" t="s">
        <v>6</v>
      </c>
    </row>
    <row r="114" spans="1:3" x14ac:dyDescent="0.25">
      <c r="A114">
        <v>108</v>
      </c>
      <c r="B114" t="str">
        <f>"00198383"</f>
        <v>00198383</v>
      </c>
      <c r="C114" t="s">
        <v>6</v>
      </c>
    </row>
    <row r="115" spans="1:3" x14ac:dyDescent="0.25">
      <c r="A115">
        <v>109</v>
      </c>
      <c r="B115" t="str">
        <f>"00772495"</f>
        <v>00772495</v>
      </c>
      <c r="C115" t="s">
        <v>7</v>
      </c>
    </row>
    <row r="116" spans="1:3" x14ac:dyDescent="0.25">
      <c r="A116">
        <v>110</v>
      </c>
      <c r="B116" t="str">
        <f>"00852368"</f>
        <v>00852368</v>
      </c>
      <c r="C116" t="s">
        <v>6</v>
      </c>
    </row>
    <row r="117" spans="1:3" x14ac:dyDescent="0.25">
      <c r="A117">
        <v>111</v>
      </c>
      <c r="B117" t="str">
        <f>"201410009303"</f>
        <v>201410009303</v>
      </c>
      <c r="C117" t="s">
        <v>6</v>
      </c>
    </row>
    <row r="118" spans="1:3" x14ac:dyDescent="0.25">
      <c r="A118">
        <v>112</v>
      </c>
      <c r="B118" t="str">
        <f>"201410006577"</f>
        <v>201410006577</v>
      </c>
      <c r="C118" t="s">
        <v>6</v>
      </c>
    </row>
    <row r="119" spans="1:3" x14ac:dyDescent="0.25">
      <c r="A119">
        <v>113</v>
      </c>
      <c r="B119" t="str">
        <f>"00783442"</f>
        <v>00783442</v>
      </c>
      <c r="C119" t="s">
        <v>7</v>
      </c>
    </row>
    <row r="120" spans="1:3" x14ac:dyDescent="0.25">
      <c r="A120">
        <v>114</v>
      </c>
      <c r="B120" t="str">
        <f>"00778951"</f>
        <v>00778951</v>
      </c>
      <c r="C120" t="s">
        <v>6</v>
      </c>
    </row>
    <row r="121" spans="1:3" x14ac:dyDescent="0.25">
      <c r="A121">
        <v>115</v>
      </c>
      <c r="B121" t="str">
        <f>"00490946"</f>
        <v>00490946</v>
      </c>
      <c r="C121" t="s">
        <v>6</v>
      </c>
    </row>
    <row r="122" spans="1:3" x14ac:dyDescent="0.25">
      <c r="A122">
        <v>116</v>
      </c>
      <c r="B122" t="str">
        <f>"201506001047"</f>
        <v>201506001047</v>
      </c>
      <c r="C122" t="s">
        <v>7</v>
      </c>
    </row>
    <row r="123" spans="1:3" x14ac:dyDescent="0.25">
      <c r="A123">
        <v>117</v>
      </c>
      <c r="B123" t="str">
        <f>"201405000379"</f>
        <v>201405000379</v>
      </c>
      <c r="C123" t="s">
        <v>6</v>
      </c>
    </row>
    <row r="124" spans="1:3" x14ac:dyDescent="0.25">
      <c r="A124">
        <v>118</v>
      </c>
      <c r="B124" t="str">
        <f>"00785856"</f>
        <v>00785856</v>
      </c>
      <c r="C124" t="s">
        <v>6</v>
      </c>
    </row>
    <row r="125" spans="1:3" x14ac:dyDescent="0.25">
      <c r="A125">
        <v>119</v>
      </c>
      <c r="B125" t="str">
        <f>"00025543"</f>
        <v>00025543</v>
      </c>
      <c r="C125" t="s">
        <v>6</v>
      </c>
    </row>
    <row r="126" spans="1:3" x14ac:dyDescent="0.25">
      <c r="A126">
        <v>120</v>
      </c>
      <c r="B126" t="str">
        <f>"201502003298"</f>
        <v>201502003298</v>
      </c>
      <c r="C126" t="s">
        <v>6</v>
      </c>
    </row>
    <row r="127" spans="1:3" x14ac:dyDescent="0.25">
      <c r="A127">
        <v>121</v>
      </c>
      <c r="B127" t="str">
        <f>"201411002489"</f>
        <v>201411002489</v>
      </c>
      <c r="C127" t="s">
        <v>6</v>
      </c>
    </row>
    <row r="128" spans="1:3" x14ac:dyDescent="0.25">
      <c r="A128">
        <v>122</v>
      </c>
      <c r="B128" t="str">
        <f>"00849059"</f>
        <v>00849059</v>
      </c>
      <c r="C128" t="s">
        <v>6</v>
      </c>
    </row>
    <row r="129" spans="1:3" x14ac:dyDescent="0.25">
      <c r="A129">
        <v>123</v>
      </c>
      <c r="B129" t="str">
        <f>"00846677"</f>
        <v>00846677</v>
      </c>
      <c r="C129" t="s">
        <v>7</v>
      </c>
    </row>
    <row r="130" spans="1:3" x14ac:dyDescent="0.25">
      <c r="A130">
        <v>124</v>
      </c>
      <c r="B130" t="str">
        <f>"00245427"</f>
        <v>00245427</v>
      </c>
      <c r="C130" t="s">
        <v>6</v>
      </c>
    </row>
    <row r="131" spans="1:3" x14ac:dyDescent="0.25">
      <c r="A131">
        <v>125</v>
      </c>
      <c r="B131" t="str">
        <f>"00776031"</f>
        <v>00776031</v>
      </c>
      <c r="C131" t="s">
        <v>6</v>
      </c>
    </row>
    <row r="132" spans="1:3" x14ac:dyDescent="0.25">
      <c r="A132">
        <v>126</v>
      </c>
      <c r="B132" t="str">
        <f>"200801010094"</f>
        <v>200801010094</v>
      </c>
      <c r="C132" t="s">
        <v>6</v>
      </c>
    </row>
    <row r="133" spans="1:3" x14ac:dyDescent="0.25">
      <c r="A133">
        <v>127</v>
      </c>
      <c r="B133" t="str">
        <f>"00720161"</f>
        <v>00720161</v>
      </c>
      <c r="C133" t="s">
        <v>6</v>
      </c>
    </row>
    <row r="134" spans="1:3" x14ac:dyDescent="0.25">
      <c r="A134">
        <v>128</v>
      </c>
      <c r="B134" t="str">
        <f>"201409001794"</f>
        <v>201409001794</v>
      </c>
      <c r="C134" t="s">
        <v>6</v>
      </c>
    </row>
    <row r="135" spans="1:3" x14ac:dyDescent="0.25">
      <c r="A135">
        <v>129</v>
      </c>
      <c r="B135" t="str">
        <f>"201409000121"</f>
        <v>201409000121</v>
      </c>
      <c r="C135" t="s">
        <v>7</v>
      </c>
    </row>
    <row r="136" spans="1:3" x14ac:dyDescent="0.25">
      <c r="A136">
        <v>130</v>
      </c>
      <c r="B136" t="str">
        <f>"00668992"</f>
        <v>00668992</v>
      </c>
      <c r="C136" t="s">
        <v>7</v>
      </c>
    </row>
    <row r="137" spans="1:3" x14ac:dyDescent="0.25">
      <c r="A137">
        <v>131</v>
      </c>
      <c r="B137" t="str">
        <f>"201409000455"</f>
        <v>201409000455</v>
      </c>
      <c r="C137" t="s">
        <v>6</v>
      </c>
    </row>
    <row r="138" spans="1:3" x14ac:dyDescent="0.25">
      <c r="A138">
        <v>132</v>
      </c>
      <c r="B138" t="str">
        <f>"00311351"</f>
        <v>00311351</v>
      </c>
      <c r="C138" t="s">
        <v>6</v>
      </c>
    </row>
    <row r="139" spans="1:3" x14ac:dyDescent="0.25">
      <c r="A139">
        <v>133</v>
      </c>
      <c r="B139" t="str">
        <f>"00544717"</f>
        <v>00544717</v>
      </c>
      <c r="C139" t="s">
        <v>6</v>
      </c>
    </row>
    <row r="140" spans="1:3" x14ac:dyDescent="0.25">
      <c r="A140">
        <v>134</v>
      </c>
      <c r="B140" t="str">
        <f>"200802007098"</f>
        <v>200802007098</v>
      </c>
      <c r="C140" t="s">
        <v>6</v>
      </c>
    </row>
    <row r="141" spans="1:3" x14ac:dyDescent="0.25">
      <c r="A141">
        <v>135</v>
      </c>
      <c r="B141" t="str">
        <f>"200901000695"</f>
        <v>200901000695</v>
      </c>
      <c r="C141" t="s">
        <v>6</v>
      </c>
    </row>
    <row r="142" spans="1:3" x14ac:dyDescent="0.25">
      <c r="A142">
        <v>136</v>
      </c>
      <c r="B142" t="str">
        <f>"00815749"</f>
        <v>00815749</v>
      </c>
      <c r="C142" t="s">
        <v>7</v>
      </c>
    </row>
    <row r="143" spans="1:3" x14ac:dyDescent="0.25">
      <c r="A143">
        <v>137</v>
      </c>
      <c r="B143" t="str">
        <f>"00892168"</f>
        <v>00892168</v>
      </c>
      <c r="C143" t="s">
        <v>10</v>
      </c>
    </row>
    <row r="144" spans="1:3" x14ac:dyDescent="0.25">
      <c r="A144">
        <v>138</v>
      </c>
      <c r="B144" t="str">
        <f>"00072748"</f>
        <v>00072748</v>
      </c>
      <c r="C144" t="s">
        <v>6</v>
      </c>
    </row>
    <row r="145" spans="1:3" x14ac:dyDescent="0.25">
      <c r="A145">
        <v>139</v>
      </c>
      <c r="B145" t="str">
        <f>"201506001662"</f>
        <v>201506001662</v>
      </c>
      <c r="C145" t="s">
        <v>6</v>
      </c>
    </row>
    <row r="146" spans="1:3" x14ac:dyDescent="0.25">
      <c r="A146">
        <v>140</v>
      </c>
      <c r="B146" t="str">
        <f>"00776885"</f>
        <v>00776885</v>
      </c>
      <c r="C146" t="s">
        <v>6</v>
      </c>
    </row>
    <row r="147" spans="1:3" x14ac:dyDescent="0.25">
      <c r="A147">
        <v>141</v>
      </c>
      <c r="B147" t="str">
        <f>"00010556"</f>
        <v>00010556</v>
      </c>
      <c r="C147" t="s">
        <v>6</v>
      </c>
    </row>
    <row r="148" spans="1:3" x14ac:dyDescent="0.25">
      <c r="A148">
        <v>142</v>
      </c>
      <c r="B148" t="str">
        <f>"200801001826"</f>
        <v>200801001826</v>
      </c>
      <c r="C148" t="s">
        <v>6</v>
      </c>
    </row>
    <row r="149" spans="1:3" x14ac:dyDescent="0.25">
      <c r="A149">
        <v>143</v>
      </c>
      <c r="B149" t="str">
        <f>"00108339"</f>
        <v>00108339</v>
      </c>
      <c r="C149" t="s">
        <v>6</v>
      </c>
    </row>
    <row r="150" spans="1:3" x14ac:dyDescent="0.25">
      <c r="A150">
        <v>144</v>
      </c>
      <c r="B150" t="str">
        <f>"201412006190"</f>
        <v>201412006190</v>
      </c>
      <c r="C150" t="s">
        <v>6</v>
      </c>
    </row>
    <row r="151" spans="1:3" x14ac:dyDescent="0.25">
      <c r="A151">
        <v>145</v>
      </c>
      <c r="B151" t="str">
        <f>"00165875"</f>
        <v>00165875</v>
      </c>
      <c r="C151" t="s">
        <v>6</v>
      </c>
    </row>
    <row r="152" spans="1:3" x14ac:dyDescent="0.25">
      <c r="A152">
        <v>146</v>
      </c>
      <c r="B152" t="str">
        <f>"00825825"</f>
        <v>00825825</v>
      </c>
      <c r="C152" t="s">
        <v>6</v>
      </c>
    </row>
    <row r="153" spans="1:3" x14ac:dyDescent="0.25">
      <c r="A153">
        <v>147</v>
      </c>
      <c r="B153" t="str">
        <f>"201410007979"</f>
        <v>201410007979</v>
      </c>
      <c r="C153" t="s">
        <v>6</v>
      </c>
    </row>
    <row r="154" spans="1:3" x14ac:dyDescent="0.25">
      <c r="A154">
        <v>148</v>
      </c>
      <c r="B154" t="str">
        <f>"201402011547"</f>
        <v>201402011547</v>
      </c>
      <c r="C154" t="s">
        <v>6</v>
      </c>
    </row>
    <row r="155" spans="1:3" x14ac:dyDescent="0.25">
      <c r="A155">
        <v>149</v>
      </c>
      <c r="B155" t="str">
        <f>"00123959"</f>
        <v>00123959</v>
      </c>
      <c r="C155" t="s">
        <v>6</v>
      </c>
    </row>
    <row r="156" spans="1:3" x14ac:dyDescent="0.25">
      <c r="A156">
        <v>150</v>
      </c>
      <c r="B156" t="str">
        <f>"200801002261"</f>
        <v>200801002261</v>
      </c>
      <c r="C156" t="s">
        <v>6</v>
      </c>
    </row>
    <row r="157" spans="1:3" x14ac:dyDescent="0.25">
      <c r="A157">
        <v>151</v>
      </c>
      <c r="B157" t="str">
        <f>"00632748"</f>
        <v>00632748</v>
      </c>
      <c r="C157" t="s">
        <v>7</v>
      </c>
    </row>
    <row r="158" spans="1:3" x14ac:dyDescent="0.25">
      <c r="A158">
        <v>152</v>
      </c>
      <c r="B158" t="str">
        <f>"201410010328"</f>
        <v>201410010328</v>
      </c>
      <c r="C158" t="s">
        <v>6</v>
      </c>
    </row>
    <row r="159" spans="1:3" x14ac:dyDescent="0.25">
      <c r="A159">
        <v>153</v>
      </c>
      <c r="B159" t="str">
        <f>"201406006855"</f>
        <v>201406006855</v>
      </c>
      <c r="C159" t="s">
        <v>6</v>
      </c>
    </row>
    <row r="160" spans="1:3" x14ac:dyDescent="0.25">
      <c r="A160">
        <v>154</v>
      </c>
      <c r="B160" t="str">
        <f>"00449317"</f>
        <v>00449317</v>
      </c>
      <c r="C160" t="s">
        <v>6</v>
      </c>
    </row>
    <row r="161" spans="1:3" x14ac:dyDescent="0.25">
      <c r="A161">
        <v>155</v>
      </c>
      <c r="B161" t="str">
        <f>"00812002"</f>
        <v>00812002</v>
      </c>
      <c r="C161" t="s">
        <v>9</v>
      </c>
    </row>
    <row r="162" spans="1:3" x14ac:dyDescent="0.25">
      <c r="A162">
        <v>156</v>
      </c>
      <c r="B162" t="str">
        <f>"00215294"</f>
        <v>00215294</v>
      </c>
      <c r="C162" t="s">
        <v>6</v>
      </c>
    </row>
    <row r="163" spans="1:3" x14ac:dyDescent="0.25">
      <c r="A163">
        <v>157</v>
      </c>
      <c r="B163" t="str">
        <f>"201410005350"</f>
        <v>201410005350</v>
      </c>
      <c r="C163" t="s">
        <v>6</v>
      </c>
    </row>
    <row r="164" spans="1:3" x14ac:dyDescent="0.25">
      <c r="A164">
        <v>158</v>
      </c>
      <c r="B164" t="str">
        <f>"00225220"</f>
        <v>00225220</v>
      </c>
      <c r="C164" t="s">
        <v>6</v>
      </c>
    </row>
    <row r="165" spans="1:3" x14ac:dyDescent="0.25">
      <c r="A165">
        <v>159</v>
      </c>
      <c r="B165" t="str">
        <f>"00212259"</f>
        <v>00212259</v>
      </c>
      <c r="C165" t="s">
        <v>6</v>
      </c>
    </row>
    <row r="166" spans="1:3" x14ac:dyDescent="0.25">
      <c r="A166">
        <v>160</v>
      </c>
      <c r="B166" t="str">
        <f>"200803000123"</f>
        <v>200803000123</v>
      </c>
      <c r="C166" t="s">
        <v>7</v>
      </c>
    </row>
    <row r="167" spans="1:3" x14ac:dyDescent="0.25">
      <c r="A167">
        <v>161</v>
      </c>
      <c r="B167" t="str">
        <f>"00814291"</f>
        <v>00814291</v>
      </c>
      <c r="C167" t="s">
        <v>6</v>
      </c>
    </row>
    <row r="168" spans="1:3" x14ac:dyDescent="0.25">
      <c r="A168">
        <v>162</v>
      </c>
      <c r="B168" t="str">
        <f>"00021851"</f>
        <v>00021851</v>
      </c>
      <c r="C168" t="s">
        <v>6</v>
      </c>
    </row>
    <row r="169" spans="1:3" x14ac:dyDescent="0.25">
      <c r="A169">
        <v>163</v>
      </c>
      <c r="B169" t="str">
        <f>"201410005968"</f>
        <v>201410005968</v>
      </c>
      <c r="C169" t="s">
        <v>6</v>
      </c>
    </row>
    <row r="170" spans="1:3" x14ac:dyDescent="0.25">
      <c r="A170">
        <v>164</v>
      </c>
      <c r="B170" t="str">
        <f>"00843102"</f>
        <v>00843102</v>
      </c>
      <c r="C170" t="s">
        <v>6</v>
      </c>
    </row>
    <row r="171" spans="1:3" x14ac:dyDescent="0.25">
      <c r="A171">
        <v>165</v>
      </c>
      <c r="B171" t="str">
        <f>"201406009159"</f>
        <v>201406009159</v>
      </c>
      <c r="C171" t="s">
        <v>9</v>
      </c>
    </row>
    <row r="172" spans="1:3" x14ac:dyDescent="0.25">
      <c r="A172">
        <v>166</v>
      </c>
      <c r="B172" t="str">
        <f>"00492505"</f>
        <v>00492505</v>
      </c>
      <c r="C172" t="s">
        <v>6</v>
      </c>
    </row>
    <row r="173" spans="1:3" x14ac:dyDescent="0.25">
      <c r="A173">
        <v>167</v>
      </c>
      <c r="B173" t="str">
        <f>"00196278"</f>
        <v>00196278</v>
      </c>
      <c r="C173" t="s">
        <v>6</v>
      </c>
    </row>
    <row r="174" spans="1:3" x14ac:dyDescent="0.25">
      <c r="A174">
        <v>168</v>
      </c>
      <c r="B174" t="str">
        <f>"00892122"</f>
        <v>00892122</v>
      </c>
      <c r="C174" t="s">
        <v>7</v>
      </c>
    </row>
    <row r="175" spans="1:3" x14ac:dyDescent="0.25">
      <c r="A175">
        <v>169</v>
      </c>
      <c r="B175" t="str">
        <f>"200801009409"</f>
        <v>200801009409</v>
      </c>
      <c r="C175" t="s">
        <v>6</v>
      </c>
    </row>
    <row r="176" spans="1:3" x14ac:dyDescent="0.25">
      <c r="A176">
        <v>170</v>
      </c>
      <c r="B176" t="str">
        <f>"201506001197"</f>
        <v>201506001197</v>
      </c>
      <c r="C176" t="s">
        <v>6</v>
      </c>
    </row>
    <row r="177" spans="1:3" x14ac:dyDescent="0.25">
      <c r="A177">
        <v>171</v>
      </c>
      <c r="B177" t="str">
        <f>"201409006950"</f>
        <v>201409006950</v>
      </c>
      <c r="C177" t="s">
        <v>6</v>
      </c>
    </row>
    <row r="178" spans="1:3" x14ac:dyDescent="0.25">
      <c r="A178">
        <v>172</v>
      </c>
      <c r="B178" t="str">
        <f>"201506002454"</f>
        <v>201506002454</v>
      </c>
      <c r="C178" t="s">
        <v>6</v>
      </c>
    </row>
    <row r="179" spans="1:3" x14ac:dyDescent="0.25">
      <c r="A179">
        <v>173</v>
      </c>
      <c r="B179" t="str">
        <f>"200712001821"</f>
        <v>200712001821</v>
      </c>
      <c r="C179" t="s">
        <v>6</v>
      </c>
    </row>
    <row r="180" spans="1:3" x14ac:dyDescent="0.25">
      <c r="A180">
        <v>174</v>
      </c>
      <c r="B180" t="str">
        <f>"00889527"</f>
        <v>00889527</v>
      </c>
      <c r="C180" t="s">
        <v>6</v>
      </c>
    </row>
    <row r="181" spans="1:3" x14ac:dyDescent="0.25">
      <c r="A181">
        <v>175</v>
      </c>
      <c r="B181" t="str">
        <f>"00108053"</f>
        <v>00108053</v>
      </c>
      <c r="C181" t="s">
        <v>6</v>
      </c>
    </row>
    <row r="184" spans="1:3" x14ac:dyDescent="0.25">
      <c r="A184" t="s">
        <v>11</v>
      </c>
    </row>
    <row r="185" spans="1:3" x14ac:dyDescent="0.25">
      <c r="A185" t="s">
        <v>12</v>
      </c>
    </row>
    <row r="186" spans="1:3" x14ac:dyDescent="0.25">
      <c r="A186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8Κ_2022_ΠΕ_ΑΠΟΡΡΙΠΤΕΟΙ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Stini Maria</dc:creator>
  <cp:lastModifiedBy>Stini Maria</cp:lastModifiedBy>
  <dcterms:created xsi:type="dcterms:W3CDTF">2024-02-09T12:40:40Z</dcterms:created>
  <dcterms:modified xsi:type="dcterms:W3CDTF">2024-02-09T12:40:40Z</dcterms:modified>
</cp:coreProperties>
</file>