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730" windowHeight="11685"/>
  </bookViews>
  <sheets>
    <sheet name="302" sheetId="3" r:id="rId1"/>
  </sheets>
  <calcPr calcId="124519"/>
</workbook>
</file>

<file path=xl/calcChain.xml><?xml version="1.0" encoding="utf-8"?>
<calcChain xmlns="http://schemas.openxmlformats.org/spreadsheetml/2006/main">
  <c r="F9" i="3"/>
  <c r="F10"/>
  <c r="F11"/>
  <c r="F8"/>
  <c r="V10" l="1"/>
  <c r="V9"/>
  <c r="V11"/>
  <c r="P10"/>
  <c r="P9"/>
  <c r="P11"/>
  <c r="P8"/>
</calcChain>
</file>

<file path=xl/sharedStrings.xml><?xml version="1.0" encoding="utf-8"?>
<sst xmlns="http://schemas.openxmlformats.org/spreadsheetml/2006/main" count="39" uniqueCount="38">
  <si>
    <t>Α/Α</t>
  </si>
  <si>
    <t>Α.Μ.</t>
  </si>
  <si>
    <t>ΕΠΩΝΥΜΟ</t>
  </si>
  <si>
    <t>ΟΝΟΜΑ</t>
  </si>
  <si>
    <t>ΠΑΤΡΩΝΥΜΟ</t>
  </si>
  <si>
    <t>ΚΟΥΛΟΥΡΗ</t>
  </si>
  <si>
    <t>ΦΩΤΕΙΝΗ</t>
  </si>
  <si>
    <t>ΤΙΜΟΘΕΟΣ</t>
  </si>
  <si>
    <t>ΓΕΩΡΓΙΟΣ</t>
  </si>
  <si>
    <t>ΜΠΙΘΑ</t>
  </si>
  <si>
    <t>ΔΗΜΗΤΡΑ</t>
  </si>
  <si>
    <t>ΑΝΑΣΤΑΣΙΟΣ</t>
  </si>
  <si>
    <t>ΧΑΤΖΗΔΗΜΗΤΡΙΟΥ</t>
  </si>
  <si>
    <t>ΑΝΤΩΝΙΟΣ</t>
  </si>
  <si>
    <t>ΚΑΨΑΛΑΚΗ</t>
  </si>
  <si>
    <t>ΕΥΔΟΞΙΑ</t>
  </si>
  <si>
    <t>ΔΙΔΑΚΤΟΡΙΚΟΣ 
ΤΙΤΛΟΣ</t>
  </si>
  <si>
    <t>ΑΠΟΦΟΙΤΗΣΗ
Ε.Σ.Δ.Δ.Α.</t>
  </si>
  <si>
    <t>ΤΙΤΛΟΣ ΣΠΟΥΔΩΝ</t>
  </si>
  <si>
    <t>2ος ΤΙΤΛΟΣ 
ΣΠΟΥΔΩΝ</t>
  </si>
  <si>
    <t xml:space="preserve">ΑΡΙΣΤΗ
Ξ. ΓΛΩΣΣΑ </t>
  </si>
  <si>
    <t>ΣΥΝΟΛΟ
ΤΥΠΙΚΩΝ
ΠΡΟΣΟΝΤΩΝ</t>
  </si>
  <si>
    <t>ΠΡΟΪ/ΝΟΣ
Δ/ΝΣΗΣ ή ΥΠΟΔ/ΝΣΗΣ</t>
  </si>
  <si>
    <t xml:space="preserve">ΠΡΟΪΣ/ΝΟΣ
ΓΕΝΙΚΗΣ Δ/ΝΣΗΣ </t>
  </si>
  <si>
    <t>ΠΡΟΪΣ/ΝΟΣ
ΤΜΗΜΑΤΟΣ</t>
  </si>
  <si>
    <t>Προϋπηρεσία  (εκτός θέσεις ευθύνης)</t>
  </si>
  <si>
    <t>ΠΟΛΎ ΚΑΛΗ Ξ. ΓΛΩΣΣΑ</t>
  </si>
  <si>
    <r>
      <rPr>
        <b/>
        <sz val="11"/>
        <color indexed="8"/>
        <rFont val="Calibri"/>
        <family val="2"/>
        <charset val="161"/>
      </rPr>
      <t xml:space="preserve">ΠΙΝΑΚΑΣ </t>
    </r>
    <r>
      <rPr>
        <sz val="11"/>
        <color indexed="8"/>
        <rFont val="Calibri"/>
        <family val="2"/>
        <charset val="161"/>
      </rPr>
      <t xml:space="preserve"> </t>
    </r>
    <r>
      <rPr>
        <b/>
        <sz val="11"/>
        <color rgb="FF000000"/>
        <rFont val="Calibri"/>
        <family val="2"/>
        <charset val="161"/>
      </rPr>
      <t xml:space="preserve">ΚΑΤΑΤΑΞΗΣ </t>
    </r>
    <r>
      <rPr>
        <sz val="11"/>
        <color indexed="8"/>
        <rFont val="Calibri"/>
        <family val="2"/>
        <charset val="161"/>
      </rPr>
      <t xml:space="preserve"> ΥΠΟΨΗΦΙΩΝ ΚΑΤΑ ΦΘΙΝΟΥΣΑ ΣΕΙΡΑ ΒΑΘΜΟΛΟΓΙΑΣ</t>
    </r>
  </si>
  <si>
    <r>
      <t xml:space="preserve">ΠΡΟΣΚΛΗΣΗ ΕΚΔΗΛΩΣΗΣ ΕΝΔΙΑΦΕΡΟΝΤΟΣ: </t>
    </r>
    <r>
      <rPr>
        <b/>
        <sz val="11"/>
        <color theme="1"/>
        <rFont val="Calibri"/>
        <family val="2"/>
        <charset val="161"/>
        <scheme val="minor"/>
      </rPr>
      <t>1ΣΑΔ/2024</t>
    </r>
  </si>
  <si>
    <r>
      <t xml:space="preserve">ΦΟΡΕΑΣ:   </t>
    </r>
    <r>
      <rPr>
        <b/>
        <sz val="11"/>
        <color theme="1"/>
        <rFont val="Calibri"/>
        <family val="2"/>
        <charset val="161"/>
        <scheme val="minor"/>
      </rPr>
      <t>302</t>
    </r>
    <r>
      <rPr>
        <sz val="11"/>
        <color theme="1"/>
        <rFont val="Calibri"/>
        <family val="2"/>
        <charset val="161"/>
        <scheme val="minor"/>
      </rPr>
      <t xml:space="preserve">   ΑΠΟΚΕΝΤΡΩΜΕΝΗ  ΔΙΟΙΚΗΣΗ  </t>
    </r>
    <r>
      <rPr>
        <sz val="11"/>
        <color rgb="FF000000"/>
        <rFont val="Calibri"/>
        <family val="2"/>
        <charset val="161"/>
      </rPr>
      <t>ΑΤΤΙΚΗΣ</t>
    </r>
    <r>
      <rPr>
        <sz val="11"/>
        <color theme="1"/>
        <rFont val="Calibri"/>
        <family val="2"/>
        <charset val="161"/>
        <scheme val="minor"/>
      </rPr>
      <t xml:space="preserve">  </t>
    </r>
  </si>
  <si>
    <t>x25%</t>
  </si>
  <si>
    <t>x35%</t>
  </si>
  <si>
    <r>
      <t xml:space="preserve">ΣΥΝΟΛΟ ΕΜΠΕΙΡΙΑΣ
</t>
    </r>
    <r>
      <rPr>
        <b/>
        <sz val="9"/>
        <color theme="1"/>
        <rFont val="Calibri"/>
        <family val="2"/>
        <charset val="161"/>
        <scheme val="minor"/>
      </rPr>
      <t>1000 μεγ.</t>
    </r>
  </si>
  <si>
    <t>ΒΑΘΜΟΛΟΓΙΑ
Α + Β 
ΚΡΙΤΗΡΙΩΝ</t>
  </si>
  <si>
    <t>ΜΕΤΑΠΤ/ΚΟΣ 
ΤΙΤΛΟΣ</t>
  </si>
  <si>
    <t>2ος 
ΜΕΤΑΠΤ/ΚΟΣ 
ΤΙΤΛΟΣ</t>
  </si>
  <si>
    <t>2η
ΑΡΙΣΤΗ
Ξ. ΓΛΩΣΣΑ</t>
  </si>
  <si>
    <r>
      <t xml:space="preserve">ΠΛΗΡΩΣΗ ΘΕΣΕΩΝ </t>
    </r>
    <r>
      <rPr>
        <b/>
        <sz val="11"/>
        <color theme="1"/>
        <rFont val="Calibri"/>
        <family val="2"/>
        <charset val="161"/>
        <scheme val="minor"/>
      </rPr>
      <t xml:space="preserve">ΣΥΝΤΟΝΙΣΤΩΝ ΑΠΟΚΕΝΤΡΩΜΕΝΩΝ ΔΙΟΙΚΗΣΕΩΝ  </t>
    </r>
    <r>
      <rPr>
        <sz val="11"/>
        <color theme="1"/>
        <rFont val="Calibri"/>
        <family val="2"/>
        <charset val="161"/>
        <scheme val="minor"/>
      </rPr>
      <t xml:space="preserve"> (άρθρ.  28 του Ν. 4325/2015)</t>
    </r>
  </si>
</sst>
</file>

<file path=xl/styles.xml><?xml version="1.0" encoding="utf-8"?>
<styleSheet xmlns="http://schemas.openxmlformats.org/spreadsheetml/2006/main">
  <fonts count="26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57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sz val="9"/>
      <color theme="1"/>
      <name val="Calibri"/>
      <family val="2"/>
      <charset val="161"/>
      <scheme val="minor"/>
    </font>
    <font>
      <b/>
      <sz val="10"/>
      <color theme="1"/>
      <name val="Calibri"/>
      <family val="2"/>
      <charset val="161"/>
      <scheme val="minor"/>
    </font>
    <font>
      <sz val="12"/>
      <color theme="1"/>
      <name val="Calibri"/>
      <family val="2"/>
      <charset val="161"/>
      <scheme val="minor"/>
    </font>
    <font>
      <sz val="11"/>
      <color indexed="8"/>
      <name val="Calibri"/>
      <family val="2"/>
      <charset val="161"/>
    </font>
    <font>
      <b/>
      <sz val="11"/>
      <color indexed="8"/>
      <name val="Calibri"/>
      <family val="2"/>
      <charset val="161"/>
    </font>
    <font>
      <b/>
      <sz val="11"/>
      <color rgb="FF000000"/>
      <name val="Calibri"/>
      <family val="2"/>
      <charset val="161"/>
    </font>
    <font>
      <sz val="11"/>
      <color rgb="FF000000"/>
      <name val="Calibri"/>
      <family val="2"/>
      <charset val="161"/>
    </font>
    <font>
      <b/>
      <sz val="9"/>
      <color theme="1"/>
      <name val="Calibri"/>
      <family val="2"/>
      <charset val="161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9">
    <xf numFmtId="0" fontId="0" fillId="0" borderId="0" xfId="0"/>
    <xf numFmtId="0" fontId="0" fillId="0" borderId="0" xfId="0" applyAlignment="1">
      <alignment horizontal="center"/>
    </xf>
    <xf numFmtId="0" fontId="0" fillId="33" borderId="0" xfId="0" applyFill="1"/>
    <xf numFmtId="0" fontId="0" fillId="0" borderId="0" xfId="0" applyAlignment="1">
      <alignment horizontal="left"/>
    </xf>
    <xf numFmtId="0" fontId="0" fillId="34" borderId="0" xfId="0" applyFill="1" applyAlignment="1">
      <alignment horizontal="center"/>
    </xf>
    <xf numFmtId="0" fontId="18" fillId="33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0" fontId="20" fillId="0" borderId="0" xfId="0" applyFont="1"/>
    <xf numFmtId="0" fontId="20" fillId="0" borderId="0" xfId="0" applyFont="1" applyFill="1"/>
    <xf numFmtId="0" fontId="0" fillId="0" borderId="0" xfId="0" applyFont="1" applyAlignment="1">
      <alignment vertical="center"/>
    </xf>
    <xf numFmtId="0" fontId="0" fillId="0" borderId="0" xfId="0" applyFont="1" applyFill="1" applyAlignment="1">
      <alignment vertical="center"/>
    </xf>
    <xf numFmtId="0" fontId="21" fillId="0" borderId="0" xfId="0" applyFont="1" applyAlignment="1">
      <alignment vertical="center"/>
    </xf>
    <xf numFmtId="0" fontId="0" fillId="35" borderId="0" xfId="0" applyFont="1" applyFill="1" applyAlignment="1">
      <alignment vertical="center"/>
    </xf>
    <xf numFmtId="0" fontId="0" fillId="0" borderId="0" xfId="0" applyFill="1" applyAlignment="1">
      <alignment horizontal="center"/>
    </xf>
    <xf numFmtId="0" fontId="0" fillId="0" borderId="10" xfId="0" applyBorder="1" applyAlignment="1">
      <alignment horizontal="center"/>
    </xf>
    <xf numFmtId="0" fontId="20" fillId="0" borderId="0" xfId="0" applyFont="1" applyAlignment="1">
      <alignment horizontal="center"/>
    </xf>
    <xf numFmtId="0" fontId="18" fillId="35" borderId="0" xfId="0" applyFont="1" applyFill="1" applyAlignment="1">
      <alignment horizontal="center" vertical="center" wrapText="1"/>
    </xf>
    <xf numFmtId="4" fontId="0" fillId="0" borderId="10" xfId="0" applyNumberFormat="1" applyBorder="1" applyAlignment="1">
      <alignment horizontal="center"/>
    </xf>
    <xf numFmtId="0" fontId="0" fillId="36" borderId="0" xfId="0" applyFill="1" applyAlignment="1">
      <alignment horizontal="center"/>
    </xf>
    <xf numFmtId="0" fontId="0" fillId="0" borderId="10" xfId="0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35" borderId="10" xfId="0" applyFill="1" applyBorder="1" applyAlignment="1">
      <alignment horizontal="center" vertical="center"/>
    </xf>
    <xf numFmtId="4" fontId="0" fillId="33" borderId="10" xfId="0" applyNumberFormat="1" applyFill="1" applyBorder="1" applyAlignment="1">
      <alignment horizontal="center" vertical="center"/>
    </xf>
    <xf numFmtId="0" fontId="0" fillId="33" borderId="0" xfId="0" applyFill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0" xfId="0" applyFill="1" applyBorder="1" applyAlignment="1">
      <alignment horizontal="left" vertical="center"/>
    </xf>
    <xf numFmtId="0" fontId="19" fillId="36" borderId="0" xfId="0" applyFont="1" applyFill="1" applyAlignment="1">
      <alignment horizontal="center" vertical="center" wrapText="1"/>
    </xf>
    <xf numFmtId="0" fontId="16" fillId="33" borderId="10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left" vertical="center"/>
    </xf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16"/>
  <sheetViews>
    <sheetView tabSelected="1" workbookViewId="0">
      <selection activeCell="E15" sqref="E15"/>
    </sheetView>
  </sheetViews>
  <sheetFormatPr defaultRowHeight="15"/>
  <cols>
    <col min="1" max="1" width="5" customWidth="1"/>
    <col min="2" max="2" width="5.5703125" customWidth="1"/>
    <col min="3" max="3" width="17.140625" customWidth="1"/>
    <col min="4" max="4" width="11.42578125" customWidth="1"/>
    <col min="5" max="5" width="13.140625" customWidth="1"/>
    <col min="6" max="6" width="11.85546875" customWidth="1"/>
    <col min="7" max="7" width="12.85546875" customWidth="1"/>
    <col min="8" max="8" width="11.140625" bestFit="1" customWidth="1"/>
    <col min="9" max="9" width="11.42578125" customWidth="1"/>
    <col min="10" max="10" width="10.7109375" customWidth="1"/>
    <col min="11" max="11" width="8.140625" bestFit="1" customWidth="1"/>
    <col min="12" max="15" width="8.85546875" customWidth="1"/>
    <col min="16" max="16" width="10.28515625" style="1" customWidth="1"/>
    <col min="17" max="17" width="7.85546875" style="1" customWidth="1"/>
    <col min="18" max="19" width="10.28515625" customWidth="1"/>
    <col min="20" max="20" width="9.5703125" customWidth="1"/>
    <col min="21" max="21" width="9.7109375" customWidth="1"/>
    <col min="22" max="22" width="12.85546875" style="1" customWidth="1"/>
    <col min="23" max="23" width="8.85546875" style="1" customWidth="1"/>
  </cols>
  <sheetData>
    <row r="1" spans="1:23" s="3" customFormat="1" ht="22.5" customHeight="1">
      <c r="A1" s="28" t="s">
        <v>37</v>
      </c>
      <c r="B1" s="28"/>
      <c r="C1" s="28"/>
      <c r="D1" s="28"/>
      <c r="E1" s="28"/>
      <c r="F1" s="28"/>
      <c r="G1" s="28"/>
      <c r="H1" s="28"/>
      <c r="P1" s="1"/>
      <c r="Q1" s="1"/>
      <c r="V1" s="1"/>
      <c r="W1" s="1"/>
    </row>
    <row r="2" spans="1:23" s="7" customFormat="1" ht="22.5" customHeight="1">
      <c r="A2" s="9" t="s">
        <v>28</v>
      </c>
      <c r="B2" s="9"/>
      <c r="C2" s="9"/>
      <c r="D2" s="9"/>
      <c r="E2" s="9"/>
      <c r="F2" s="9"/>
      <c r="G2" s="9"/>
      <c r="H2" s="10"/>
      <c r="P2" s="15"/>
      <c r="Q2" s="15"/>
      <c r="V2" s="15"/>
      <c r="W2" s="15"/>
    </row>
    <row r="3" spans="1:23" s="7" customFormat="1" ht="23.25" customHeight="1">
      <c r="A3" s="11" t="s">
        <v>27</v>
      </c>
      <c r="B3" s="9"/>
      <c r="C3" s="9"/>
      <c r="D3" s="9"/>
      <c r="E3" s="9"/>
      <c r="F3" s="9"/>
      <c r="G3" s="9"/>
      <c r="H3" s="10"/>
      <c r="P3" s="15"/>
      <c r="Q3" s="15"/>
      <c r="V3" s="15"/>
      <c r="W3" s="15"/>
    </row>
    <row r="4" spans="1:23" s="7" customFormat="1" ht="21" customHeight="1">
      <c r="H4" s="8"/>
      <c r="P4" s="15"/>
      <c r="Q4" s="15"/>
      <c r="V4" s="15"/>
      <c r="W4" s="15"/>
    </row>
    <row r="5" spans="1:23" s="7" customFormat="1" ht="21" customHeight="1">
      <c r="A5" s="10" t="s">
        <v>29</v>
      </c>
      <c r="B5" s="12"/>
      <c r="C5" s="12"/>
      <c r="D5" s="12"/>
      <c r="E5" s="12"/>
      <c r="F5" s="12"/>
      <c r="G5" s="9"/>
      <c r="H5" s="10"/>
      <c r="P5" s="15"/>
      <c r="Q5" s="15"/>
      <c r="V5" s="15"/>
      <c r="W5" s="15"/>
    </row>
    <row r="6" spans="1:23" ht="9.75" customHeight="1">
      <c r="A6" s="1"/>
      <c r="B6" s="13"/>
    </row>
    <row r="7" spans="1:23" ht="39" customHeight="1">
      <c r="A7" s="2" t="s">
        <v>0</v>
      </c>
      <c r="B7" s="2" t="s">
        <v>1</v>
      </c>
      <c r="C7" s="2" t="s">
        <v>2</v>
      </c>
      <c r="D7" s="2" t="s">
        <v>3</v>
      </c>
      <c r="E7" s="2" t="s">
        <v>4</v>
      </c>
      <c r="F7" s="26" t="s">
        <v>33</v>
      </c>
      <c r="G7" s="5" t="s">
        <v>16</v>
      </c>
      <c r="H7" s="5" t="s">
        <v>17</v>
      </c>
      <c r="I7" s="5" t="s">
        <v>34</v>
      </c>
      <c r="J7" s="5" t="s">
        <v>35</v>
      </c>
      <c r="K7" s="5" t="s">
        <v>18</v>
      </c>
      <c r="L7" s="5" t="s">
        <v>19</v>
      </c>
      <c r="M7" s="5" t="s">
        <v>20</v>
      </c>
      <c r="N7" s="5" t="s">
        <v>26</v>
      </c>
      <c r="O7" s="5" t="s">
        <v>36</v>
      </c>
      <c r="P7" s="5" t="s">
        <v>21</v>
      </c>
      <c r="Q7" s="16" t="s">
        <v>30</v>
      </c>
      <c r="R7" s="5" t="s">
        <v>25</v>
      </c>
      <c r="S7" s="5" t="s">
        <v>24</v>
      </c>
      <c r="T7" s="5" t="s">
        <v>22</v>
      </c>
      <c r="U7" s="5" t="s">
        <v>23</v>
      </c>
      <c r="V7" s="5" t="s">
        <v>32</v>
      </c>
      <c r="W7" s="16" t="s">
        <v>31</v>
      </c>
    </row>
    <row r="8" spans="1:23" ht="24.75" customHeight="1">
      <c r="A8" s="4">
        <v>1</v>
      </c>
      <c r="B8" s="1">
        <v>11</v>
      </c>
      <c r="C8" t="s">
        <v>5</v>
      </c>
      <c r="D8" t="s">
        <v>6</v>
      </c>
      <c r="E8" t="s">
        <v>7</v>
      </c>
      <c r="F8" s="18">
        <f>SUM(Q8,W8)</f>
        <v>565</v>
      </c>
      <c r="G8" s="19">
        <v>350</v>
      </c>
      <c r="H8" s="19"/>
      <c r="I8" s="19">
        <v>250</v>
      </c>
      <c r="J8" s="19"/>
      <c r="K8" s="19">
        <v>200</v>
      </c>
      <c r="L8" s="20"/>
      <c r="M8" s="20">
        <v>60</v>
      </c>
      <c r="N8" s="24"/>
      <c r="O8" s="24"/>
      <c r="P8" s="23">
        <f>SUM(G8:O8)</f>
        <v>860</v>
      </c>
      <c r="Q8" s="21">
        <v>215</v>
      </c>
      <c r="R8" s="17">
        <v>485.66</v>
      </c>
      <c r="S8" s="17">
        <v>255.4</v>
      </c>
      <c r="T8" s="17">
        <v>372.26</v>
      </c>
      <c r="U8" s="17">
        <v>333.64499999999998</v>
      </c>
      <c r="V8" s="27">
        <v>1000</v>
      </c>
      <c r="W8" s="21">
        <v>350</v>
      </c>
    </row>
    <row r="9" spans="1:23" ht="24.75" customHeight="1">
      <c r="A9" s="4">
        <v>2</v>
      </c>
      <c r="B9" s="1">
        <v>6</v>
      </c>
      <c r="C9" t="s">
        <v>12</v>
      </c>
      <c r="D9" t="s">
        <v>8</v>
      </c>
      <c r="E9" t="s">
        <v>13</v>
      </c>
      <c r="F9" s="18">
        <f t="shared" ref="F9:F11" si="0">SUM(Q9,W9)</f>
        <v>438.54</v>
      </c>
      <c r="G9" s="25"/>
      <c r="H9" s="25"/>
      <c r="I9" s="19">
        <v>250</v>
      </c>
      <c r="J9" s="19"/>
      <c r="K9" s="19">
        <v>200</v>
      </c>
      <c r="L9" s="20"/>
      <c r="M9" s="20">
        <v>60</v>
      </c>
      <c r="N9" s="20">
        <v>30</v>
      </c>
      <c r="O9" s="24"/>
      <c r="P9" s="23">
        <f>SUM(G9:O9)</f>
        <v>540</v>
      </c>
      <c r="Q9" s="21">
        <v>135</v>
      </c>
      <c r="R9" s="14">
        <v>204.26</v>
      </c>
      <c r="S9" s="14">
        <v>341</v>
      </c>
      <c r="T9" s="14">
        <v>322</v>
      </c>
      <c r="U9" s="14"/>
      <c r="V9" s="22">
        <f>SUM(R9:U9)</f>
        <v>867.26</v>
      </c>
      <c r="W9" s="21">
        <v>303.54000000000002</v>
      </c>
    </row>
    <row r="10" spans="1:23" ht="24.75" customHeight="1">
      <c r="A10" s="4">
        <v>3</v>
      </c>
      <c r="B10" s="1">
        <v>23</v>
      </c>
      <c r="C10" t="s">
        <v>9</v>
      </c>
      <c r="D10" t="s">
        <v>10</v>
      </c>
      <c r="E10" t="s">
        <v>11</v>
      </c>
      <c r="F10" s="18">
        <f t="shared" si="0"/>
        <v>425.99</v>
      </c>
      <c r="G10" s="25"/>
      <c r="H10" s="25"/>
      <c r="I10" s="19">
        <v>250</v>
      </c>
      <c r="J10" s="19"/>
      <c r="K10" s="19">
        <v>200</v>
      </c>
      <c r="L10" s="20"/>
      <c r="M10" s="20">
        <v>60</v>
      </c>
      <c r="N10" s="24"/>
      <c r="O10" s="24"/>
      <c r="P10" s="23">
        <f t="shared" ref="P10:P11" si="1">SUM(G10:O10)</f>
        <v>510</v>
      </c>
      <c r="Q10" s="21">
        <v>127.5</v>
      </c>
      <c r="R10" s="14">
        <v>286.86</v>
      </c>
      <c r="S10" s="14">
        <v>308</v>
      </c>
      <c r="T10" s="14">
        <v>7</v>
      </c>
      <c r="U10" s="14">
        <v>251.55</v>
      </c>
      <c r="V10" s="22">
        <f t="shared" ref="V10:V11" si="2">SUM(R10:U10)</f>
        <v>853.41000000000008</v>
      </c>
      <c r="W10" s="21">
        <v>298.49</v>
      </c>
    </row>
    <row r="11" spans="1:23" ht="24.75" customHeight="1">
      <c r="A11" s="4">
        <v>4</v>
      </c>
      <c r="B11" s="1">
        <v>20</v>
      </c>
      <c r="C11" t="s">
        <v>14</v>
      </c>
      <c r="D11" t="s">
        <v>15</v>
      </c>
      <c r="E11" t="s">
        <v>8</v>
      </c>
      <c r="F11" s="18">
        <f t="shared" si="0"/>
        <v>390.3</v>
      </c>
      <c r="G11" s="25"/>
      <c r="H11" s="25"/>
      <c r="I11" s="19">
        <v>250</v>
      </c>
      <c r="J11" s="19"/>
      <c r="K11" s="19">
        <v>200</v>
      </c>
      <c r="L11" s="20"/>
      <c r="M11" s="20">
        <v>60</v>
      </c>
      <c r="N11" s="20"/>
      <c r="O11" s="20"/>
      <c r="P11" s="23">
        <f t="shared" si="1"/>
        <v>510</v>
      </c>
      <c r="Q11" s="21">
        <v>127.5</v>
      </c>
      <c r="R11" s="20">
        <v>392.32</v>
      </c>
      <c r="S11" s="20"/>
      <c r="T11" s="20"/>
      <c r="U11" s="20">
        <v>358.54</v>
      </c>
      <c r="V11" s="22">
        <f t="shared" si="2"/>
        <v>750.86</v>
      </c>
      <c r="W11" s="21">
        <v>262.8</v>
      </c>
    </row>
    <row r="15" spans="1:23">
      <c r="G15" s="6"/>
    </row>
    <row r="16" spans="1:23">
      <c r="G16" s="6"/>
    </row>
  </sheetData>
  <mergeCells count="1">
    <mergeCell ref="A1:H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302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Foti Lamprini</dc:creator>
  <cp:lastModifiedBy>User</cp:lastModifiedBy>
  <dcterms:created xsi:type="dcterms:W3CDTF">2025-02-24T08:57:14Z</dcterms:created>
  <dcterms:modified xsi:type="dcterms:W3CDTF">2025-05-05T16:30:35Z</dcterms:modified>
</cp:coreProperties>
</file>