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ommon Area\ΠΑΡΣΑΚΗΣ ΑΓΓΕΛΟΣ\ΔΕΥΤΕΡΗ ΠΡΟΣΚΛΗΣΗ\"/>
    </mc:Choice>
  </mc:AlternateContent>
  <bookViews>
    <workbookView xWindow="0" yWindow="0" windowWidth="28800" windowHeight="11700"/>
  </bookViews>
  <sheets>
    <sheet name="1Κ_2025_ΠΕ_ΠΡΟΣΚΛΗΣΗ_ΥΠΟΨΗΦΙΩΝ" sheetId="1" r:id="rId1"/>
  </sheets>
  <definedNames>
    <definedName name="_xlnm._FilterDatabase" localSheetId="0" hidden="1">'1Κ_2025_ΠΕ_ΠΡΟΣΚΛΗΣΗ_ΥΠΟΨΗΦΙΩΝ'!$A$5:$B$140</definedName>
  </definedNames>
  <calcPr calcId="162913"/>
</workbook>
</file>

<file path=xl/calcChain.xml><?xml version="1.0" encoding="utf-8"?>
<calcChain xmlns="http://schemas.openxmlformats.org/spreadsheetml/2006/main">
  <c r="B140" i="1" l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<sst xmlns="http://schemas.openxmlformats.org/spreadsheetml/2006/main" count="4" uniqueCount="4">
  <si>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</si>
  <si>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</si>
  <si>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</si>
  <si>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1K/2025
Φ.Ε.Κ. 2/τ. Α.Σ.Ε.Π./26.02.2025
ΚΑΤΗΓΟΡΙΑ ΠΑΝΕΠΙΣΤΗΜΙΑΚΗΣ ΕΚΠΑΙΔΕΥΣΗΣ 
ΕΚ ΝΕΟΥ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</si>
</sst>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0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4" t="s">
        <v>2</v>
      </c>
      <c r="B1" s="5"/>
    </row>
    <row r="2" spans="1:2" x14ac:dyDescent="0.25">
      <c r="A2" s="6"/>
      <c r="B2" s="7"/>
    </row>
    <row r="3" spans="1:2" ht="146.25" customHeight="1" x14ac:dyDescent="0.25">
      <c r="A3" s="8" t="s">
        <v>3</v>
      </c>
      <c r="B3" s="9"/>
    </row>
    <row r="4" spans="1:2" ht="15.75" thickBot="1" x14ac:dyDescent="0.3">
      <c r="A4" s="10"/>
      <c r="B4" s="11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3" t="str">
        <f>"00010497"</f>
        <v>00010497</v>
      </c>
    </row>
    <row r="7" spans="1:2" x14ac:dyDescent="0.25">
      <c r="A7" s="3">
        <v>2</v>
      </c>
      <c r="B7" s="3" t="str">
        <f>"00011600"</f>
        <v>00011600</v>
      </c>
    </row>
    <row r="8" spans="1:2" x14ac:dyDescent="0.25">
      <c r="A8" s="3">
        <v>3</v>
      </c>
      <c r="B8" s="3" t="str">
        <f>"00012931"</f>
        <v>00012931</v>
      </c>
    </row>
    <row r="9" spans="1:2" x14ac:dyDescent="0.25">
      <c r="A9" s="3">
        <v>4</v>
      </c>
      <c r="B9" s="3" t="str">
        <f>"00014958"</f>
        <v>00014958</v>
      </c>
    </row>
    <row r="10" spans="1:2" x14ac:dyDescent="0.25">
      <c r="A10" s="3">
        <v>5</v>
      </c>
      <c r="B10" s="3" t="str">
        <f>"00018315"</f>
        <v>00018315</v>
      </c>
    </row>
    <row r="11" spans="1:2" x14ac:dyDescent="0.25">
      <c r="A11" s="3">
        <v>6</v>
      </c>
      <c r="B11" s="3" t="str">
        <f>"00019333"</f>
        <v>00019333</v>
      </c>
    </row>
    <row r="12" spans="1:2" x14ac:dyDescent="0.25">
      <c r="A12" s="3">
        <v>7</v>
      </c>
      <c r="B12" s="3" t="str">
        <f>"00038106"</f>
        <v>00038106</v>
      </c>
    </row>
    <row r="13" spans="1:2" x14ac:dyDescent="0.25">
      <c r="A13" s="3">
        <v>8</v>
      </c>
      <c r="B13" s="3" t="str">
        <f>"00088722"</f>
        <v>00088722</v>
      </c>
    </row>
    <row r="14" spans="1:2" x14ac:dyDescent="0.25">
      <c r="A14" s="3">
        <v>9</v>
      </c>
      <c r="B14" s="3" t="str">
        <f>"00096281"</f>
        <v>00096281</v>
      </c>
    </row>
    <row r="15" spans="1:2" x14ac:dyDescent="0.25">
      <c r="A15" s="3">
        <v>10</v>
      </c>
      <c r="B15" s="3" t="str">
        <f>"00105507"</f>
        <v>00105507</v>
      </c>
    </row>
    <row r="16" spans="1:2" x14ac:dyDescent="0.25">
      <c r="A16" s="3">
        <v>11</v>
      </c>
      <c r="B16" s="3" t="str">
        <f>"00112919"</f>
        <v>00112919</v>
      </c>
    </row>
    <row r="17" spans="1:2" x14ac:dyDescent="0.25">
      <c r="A17" s="3">
        <v>12</v>
      </c>
      <c r="B17" s="3" t="str">
        <f>"00113516"</f>
        <v>00113516</v>
      </c>
    </row>
    <row r="18" spans="1:2" x14ac:dyDescent="0.25">
      <c r="A18" s="3">
        <v>13</v>
      </c>
      <c r="B18" s="3" t="str">
        <f>"00117267"</f>
        <v>00117267</v>
      </c>
    </row>
    <row r="19" spans="1:2" x14ac:dyDescent="0.25">
      <c r="A19" s="3">
        <v>14</v>
      </c>
      <c r="B19" s="3" t="str">
        <f>"00127224"</f>
        <v>00127224</v>
      </c>
    </row>
    <row r="20" spans="1:2" x14ac:dyDescent="0.25">
      <c r="A20" s="3">
        <v>15</v>
      </c>
      <c r="B20" s="3" t="str">
        <f>"00135023"</f>
        <v>00135023</v>
      </c>
    </row>
    <row r="21" spans="1:2" x14ac:dyDescent="0.25">
      <c r="A21" s="3">
        <v>16</v>
      </c>
      <c r="B21" s="3" t="str">
        <f>"00172742"</f>
        <v>00172742</v>
      </c>
    </row>
    <row r="22" spans="1:2" x14ac:dyDescent="0.25">
      <c r="A22" s="3">
        <v>17</v>
      </c>
      <c r="B22" s="3" t="str">
        <f>"00202085"</f>
        <v>00202085</v>
      </c>
    </row>
    <row r="23" spans="1:2" x14ac:dyDescent="0.25">
      <c r="A23" s="3">
        <v>18</v>
      </c>
      <c r="B23" s="3" t="str">
        <f>"00209744"</f>
        <v>00209744</v>
      </c>
    </row>
    <row r="24" spans="1:2" x14ac:dyDescent="0.25">
      <c r="A24" s="3">
        <v>19</v>
      </c>
      <c r="B24" s="3" t="str">
        <f>"00212096"</f>
        <v>00212096</v>
      </c>
    </row>
    <row r="25" spans="1:2" x14ac:dyDescent="0.25">
      <c r="A25" s="3">
        <v>20</v>
      </c>
      <c r="B25" s="3" t="str">
        <f>"00226858"</f>
        <v>00226858</v>
      </c>
    </row>
    <row r="26" spans="1:2" x14ac:dyDescent="0.25">
      <c r="A26" s="3">
        <v>21</v>
      </c>
      <c r="B26" s="3" t="str">
        <f>"00232943"</f>
        <v>00232943</v>
      </c>
    </row>
    <row r="27" spans="1:2" x14ac:dyDescent="0.25">
      <c r="A27" s="3">
        <v>22</v>
      </c>
      <c r="B27" s="3" t="str">
        <f>"00236767"</f>
        <v>00236767</v>
      </c>
    </row>
    <row r="28" spans="1:2" x14ac:dyDescent="0.25">
      <c r="A28" s="3">
        <v>23</v>
      </c>
      <c r="B28" s="3" t="str">
        <f>"00253875"</f>
        <v>00253875</v>
      </c>
    </row>
    <row r="29" spans="1:2" x14ac:dyDescent="0.25">
      <c r="A29" s="3">
        <v>24</v>
      </c>
      <c r="B29" s="3" t="str">
        <f>"00282278"</f>
        <v>00282278</v>
      </c>
    </row>
    <row r="30" spans="1:2" x14ac:dyDescent="0.25">
      <c r="A30" s="3">
        <v>25</v>
      </c>
      <c r="B30" s="3" t="str">
        <f>"00297303"</f>
        <v>00297303</v>
      </c>
    </row>
    <row r="31" spans="1:2" x14ac:dyDescent="0.25">
      <c r="A31" s="3">
        <v>26</v>
      </c>
      <c r="B31" s="3" t="str">
        <f>"00309544"</f>
        <v>00309544</v>
      </c>
    </row>
    <row r="32" spans="1:2" x14ac:dyDescent="0.25">
      <c r="A32" s="3">
        <v>27</v>
      </c>
      <c r="B32" s="3" t="str">
        <f>"00311862"</f>
        <v>00311862</v>
      </c>
    </row>
    <row r="33" spans="1:2" x14ac:dyDescent="0.25">
      <c r="A33" s="3">
        <v>28</v>
      </c>
      <c r="B33" s="3" t="str">
        <f>"00352625"</f>
        <v>00352625</v>
      </c>
    </row>
    <row r="34" spans="1:2" x14ac:dyDescent="0.25">
      <c r="A34" s="3">
        <v>29</v>
      </c>
      <c r="B34" s="3" t="str">
        <f>"00451067"</f>
        <v>00451067</v>
      </c>
    </row>
    <row r="35" spans="1:2" x14ac:dyDescent="0.25">
      <c r="A35" s="3">
        <v>30</v>
      </c>
      <c r="B35" s="3" t="str">
        <f>"00471171"</f>
        <v>00471171</v>
      </c>
    </row>
    <row r="36" spans="1:2" x14ac:dyDescent="0.25">
      <c r="A36" s="3">
        <v>31</v>
      </c>
      <c r="B36" s="3" t="str">
        <f>"00474575"</f>
        <v>00474575</v>
      </c>
    </row>
    <row r="37" spans="1:2" x14ac:dyDescent="0.25">
      <c r="A37" s="3">
        <v>32</v>
      </c>
      <c r="B37" s="3" t="str">
        <f>"00492243"</f>
        <v>00492243</v>
      </c>
    </row>
    <row r="38" spans="1:2" x14ac:dyDescent="0.25">
      <c r="A38" s="3">
        <v>33</v>
      </c>
      <c r="B38" s="3" t="str">
        <f>"00508880"</f>
        <v>00508880</v>
      </c>
    </row>
    <row r="39" spans="1:2" x14ac:dyDescent="0.25">
      <c r="A39" s="3">
        <v>34</v>
      </c>
      <c r="B39" s="3" t="str">
        <f>"00574060"</f>
        <v>00574060</v>
      </c>
    </row>
    <row r="40" spans="1:2" x14ac:dyDescent="0.25">
      <c r="A40" s="3">
        <v>35</v>
      </c>
      <c r="B40" s="3" t="str">
        <f>"00608247"</f>
        <v>00608247</v>
      </c>
    </row>
    <row r="41" spans="1:2" x14ac:dyDescent="0.25">
      <c r="A41" s="3">
        <v>36</v>
      </c>
      <c r="B41" s="3" t="str">
        <f>"00632412"</f>
        <v>00632412</v>
      </c>
    </row>
    <row r="42" spans="1:2" x14ac:dyDescent="0.25">
      <c r="A42" s="3">
        <v>37</v>
      </c>
      <c r="B42" s="3" t="str">
        <f>"00633920"</f>
        <v>00633920</v>
      </c>
    </row>
    <row r="43" spans="1:2" x14ac:dyDescent="0.25">
      <c r="A43" s="3">
        <v>38</v>
      </c>
      <c r="B43" s="3" t="str">
        <f>"00641698"</f>
        <v>00641698</v>
      </c>
    </row>
    <row r="44" spans="1:2" x14ac:dyDescent="0.25">
      <c r="A44" s="3">
        <v>39</v>
      </c>
      <c r="B44" s="3" t="str">
        <f>"00661576"</f>
        <v>00661576</v>
      </c>
    </row>
    <row r="45" spans="1:2" x14ac:dyDescent="0.25">
      <c r="A45" s="3">
        <v>40</v>
      </c>
      <c r="B45" s="3" t="str">
        <f>"00711850"</f>
        <v>00711850</v>
      </c>
    </row>
    <row r="46" spans="1:2" x14ac:dyDescent="0.25">
      <c r="A46" s="3">
        <v>41</v>
      </c>
      <c r="B46" s="3" t="str">
        <f>"00714932"</f>
        <v>00714932</v>
      </c>
    </row>
    <row r="47" spans="1:2" x14ac:dyDescent="0.25">
      <c r="A47" s="3">
        <v>42</v>
      </c>
      <c r="B47" s="3" t="str">
        <f>"00726608"</f>
        <v>00726608</v>
      </c>
    </row>
    <row r="48" spans="1:2" x14ac:dyDescent="0.25">
      <c r="A48" s="3">
        <v>43</v>
      </c>
      <c r="B48" s="3" t="str">
        <f>"00769436"</f>
        <v>00769436</v>
      </c>
    </row>
    <row r="49" spans="1:2" x14ac:dyDescent="0.25">
      <c r="A49" s="3">
        <v>44</v>
      </c>
      <c r="B49" s="3" t="str">
        <f>"00774356"</f>
        <v>00774356</v>
      </c>
    </row>
    <row r="50" spans="1:2" x14ac:dyDescent="0.25">
      <c r="A50" s="3">
        <v>45</v>
      </c>
      <c r="B50" s="3" t="str">
        <f>"00775157"</f>
        <v>00775157</v>
      </c>
    </row>
    <row r="51" spans="1:2" x14ac:dyDescent="0.25">
      <c r="A51" s="3">
        <v>46</v>
      </c>
      <c r="B51" s="3" t="str">
        <f>"00775505"</f>
        <v>00775505</v>
      </c>
    </row>
    <row r="52" spans="1:2" x14ac:dyDescent="0.25">
      <c r="A52" s="3">
        <v>47</v>
      </c>
      <c r="B52" s="3" t="str">
        <f>"00775680"</f>
        <v>00775680</v>
      </c>
    </row>
    <row r="53" spans="1:2" x14ac:dyDescent="0.25">
      <c r="A53" s="3">
        <v>48</v>
      </c>
      <c r="B53" s="3" t="str">
        <f>"00776415"</f>
        <v>00776415</v>
      </c>
    </row>
    <row r="54" spans="1:2" x14ac:dyDescent="0.25">
      <c r="A54" s="3">
        <v>49</v>
      </c>
      <c r="B54" s="3" t="str">
        <f>"00779803"</f>
        <v>00779803</v>
      </c>
    </row>
    <row r="55" spans="1:2" x14ac:dyDescent="0.25">
      <c r="A55" s="3">
        <v>50</v>
      </c>
      <c r="B55" s="3" t="str">
        <f>"00783577"</f>
        <v>00783577</v>
      </c>
    </row>
    <row r="56" spans="1:2" x14ac:dyDescent="0.25">
      <c r="A56" s="3">
        <v>51</v>
      </c>
      <c r="B56" s="3" t="str">
        <f>"00786975"</f>
        <v>00786975</v>
      </c>
    </row>
    <row r="57" spans="1:2" x14ac:dyDescent="0.25">
      <c r="A57" s="3">
        <v>52</v>
      </c>
      <c r="B57" s="3" t="str">
        <f>"00795814"</f>
        <v>00795814</v>
      </c>
    </row>
    <row r="58" spans="1:2" x14ac:dyDescent="0.25">
      <c r="A58" s="3">
        <v>53</v>
      </c>
      <c r="B58" s="3" t="str">
        <f>"00800624"</f>
        <v>00800624</v>
      </c>
    </row>
    <row r="59" spans="1:2" x14ac:dyDescent="0.25">
      <c r="A59" s="3">
        <v>54</v>
      </c>
      <c r="B59" s="3" t="str">
        <f>"00803863"</f>
        <v>00803863</v>
      </c>
    </row>
    <row r="60" spans="1:2" x14ac:dyDescent="0.25">
      <c r="A60" s="3">
        <v>55</v>
      </c>
      <c r="B60" s="3" t="str">
        <f>"00810771"</f>
        <v>00810771</v>
      </c>
    </row>
    <row r="61" spans="1:2" x14ac:dyDescent="0.25">
      <c r="A61" s="3">
        <v>56</v>
      </c>
      <c r="B61" s="3" t="str">
        <f>"00813474"</f>
        <v>00813474</v>
      </c>
    </row>
    <row r="62" spans="1:2" x14ac:dyDescent="0.25">
      <c r="A62" s="3">
        <v>57</v>
      </c>
      <c r="B62" s="3" t="str">
        <f>"00813912"</f>
        <v>00813912</v>
      </c>
    </row>
    <row r="63" spans="1:2" x14ac:dyDescent="0.25">
      <c r="A63" s="3">
        <v>58</v>
      </c>
      <c r="B63" s="3" t="str">
        <f>"00821849"</f>
        <v>00821849</v>
      </c>
    </row>
    <row r="64" spans="1:2" x14ac:dyDescent="0.25">
      <c r="A64" s="3">
        <v>59</v>
      </c>
      <c r="B64" s="3" t="str">
        <f>"00824702"</f>
        <v>00824702</v>
      </c>
    </row>
    <row r="65" spans="1:2" x14ac:dyDescent="0.25">
      <c r="A65" s="3">
        <v>60</v>
      </c>
      <c r="B65" s="3" t="str">
        <f>"00828714"</f>
        <v>00828714</v>
      </c>
    </row>
    <row r="66" spans="1:2" x14ac:dyDescent="0.25">
      <c r="A66" s="3">
        <v>61</v>
      </c>
      <c r="B66" s="3" t="str">
        <f>"00830763"</f>
        <v>00830763</v>
      </c>
    </row>
    <row r="67" spans="1:2" x14ac:dyDescent="0.25">
      <c r="A67" s="3">
        <v>62</v>
      </c>
      <c r="B67" s="3" t="str">
        <f>"00838692"</f>
        <v>00838692</v>
      </c>
    </row>
    <row r="68" spans="1:2" x14ac:dyDescent="0.25">
      <c r="A68" s="3">
        <v>63</v>
      </c>
      <c r="B68" s="3" t="str">
        <f>"00851720"</f>
        <v>00851720</v>
      </c>
    </row>
    <row r="69" spans="1:2" x14ac:dyDescent="0.25">
      <c r="A69" s="3">
        <v>64</v>
      </c>
      <c r="B69" s="3" t="str">
        <f>"00859658"</f>
        <v>00859658</v>
      </c>
    </row>
    <row r="70" spans="1:2" x14ac:dyDescent="0.25">
      <c r="A70" s="3">
        <v>65</v>
      </c>
      <c r="B70" s="3" t="str">
        <f>"00867504"</f>
        <v>00867504</v>
      </c>
    </row>
    <row r="71" spans="1:2" x14ac:dyDescent="0.25">
      <c r="A71" s="3">
        <v>66</v>
      </c>
      <c r="B71" s="3" t="str">
        <f>"00867554"</f>
        <v>00867554</v>
      </c>
    </row>
    <row r="72" spans="1:2" x14ac:dyDescent="0.25">
      <c r="A72" s="3">
        <v>67</v>
      </c>
      <c r="B72" s="3" t="str">
        <f>"00871259"</f>
        <v>00871259</v>
      </c>
    </row>
    <row r="73" spans="1:2" x14ac:dyDescent="0.25">
      <c r="A73" s="3">
        <v>68</v>
      </c>
      <c r="B73" s="3" t="str">
        <f>"00871952"</f>
        <v>00871952</v>
      </c>
    </row>
    <row r="74" spans="1:2" x14ac:dyDescent="0.25">
      <c r="A74" s="3">
        <v>69</v>
      </c>
      <c r="B74" s="3" t="str">
        <f>"00889401"</f>
        <v>00889401</v>
      </c>
    </row>
    <row r="75" spans="1:2" x14ac:dyDescent="0.25">
      <c r="A75" s="3">
        <v>70</v>
      </c>
      <c r="B75" s="3" t="str">
        <f>"00890638"</f>
        <v>00890638</v>
      </c>
    </row>
    <row r="76" spans="1:2" x14ac:dyDescent="0.25">
      <c r="A76" s="3">
        <v>71</v>
      </c>
      <c r="B76" s="3" t="str">
        <f>"00891883"</f>
        <v>00891883</v>
      </c>
    </row>
    <row r="77" spans="1:2" x14ac:dyDescent="0.25">
      <c r="A77" s="3">
        <v>72</v>
      </c>
      <c r="B77" s="3" t="str">
        <f>"00892638"</f>
        <v>00892638</v>
      </c>
    </row>
    <row r="78" spans="1:2" x14ac:dyDescent="0.25">
      <c r="A78" s="3">
        <v>73</v>
      </c>
      <c r="B78" s="3" t="str">
        <f>"00901825"</f>
        <v>00901825</v>
      </c>
    </row>
    <row r="79" spans="1:2" x14ac:dyDescent="0.25">
      <c r="A79" s="3">
        <v>74</v>
      </c>
      <c r="B79" s="3" t="str">
        <f>"00904964"</f>
        <v>00904964</v>
      </c>
    </row>
    <row r="80" spans="1:2" x14ac:dyDescent="0.25">
      <c r="A80" s="3">
        <v>75</v>
      </c>
      <c r="B80" s="3" t="str">
        <f>"00906368"</f>
        <v>00906368</v>
      </c>
    </row>
    <row r="81" spans="1:2" x14ac:dyDescent="0.25">
      <c r="A81" s="3">
        <v>76</v>
      </c>
      <c r="B81" s="3" t="str">
        <f>"00911129"</f>
        <v>00911129</v>
      </c>
    </row>
    <row r="82" spans="1:2" x14ac:dyDescent="0.25">
      <c r="A82" s="3">
        <v>77</v>
      </c>
      <c r="B82" s="3" t="str">
        <f>"00914164"</f>
        <v>00914164</v>
      </c>
    </row>
    <row r="83" spans="1:2" x14ac:dyDescent="0.25">
      <c r="A83" s="3">
        <v>78</v>
      </c>
      <c r="B83" s="3" t="str">
        <f>"00936487"</f>
        <v>00936487</v>
      </c>
    </row>
    <row r="84" spans="1:2" x14ac:dyDescent="0.25">
      <c r="A84" s="3">
        <v>79</v>
      </c>
      <c r="B84" s="3" t="str">
        <f>"00955215"</f>
        <v>00955215</v>
      </c>
    </row>
    <row r="85" spans="1:2" x14ac:dyDescent="0.25">
      <c r="A85" s="3">
        <v>80</v>
      </c>
      <c r="B85" s="3" t="str">
        <f>"00966588"</f>
        <v>00966588</v>
      </c>
    </row>
    <row r="86" spans="1:2" x14ac:dyDescent="0.25">
      <c r="A86" s="3">
        <v>81</v>
      </c>
      <c r="B86" s="3" t="str">
        <f>"00967038"</f>
        <v>00967038</v>
      </c>
    </row>
    <row r="87" spans="1:2" x14ac:dyDescent="0.25">
      <c r="A87" s="3">
        <v>82</v>
      </c>
      <c r="B87" s="3" t="str">
        <f>"00984161"</f>
        <v>00984161</v>
      </c>
    </row>
    <row r="88" spans="1:2" x14ac:dyDescent="0.25">
      <c r="A88" s="3">
        <v>83</v>
      </c>
      <c r="B88" s="3" t="str">
        <f>"00985603"</f>
        <v>00985603</v>
      </c>
    </row>
    <row r="89" spans="1:2" x14ac:dyDescent="0.25">
      <c r="A89" s="3">
        <v>84</v>
      </c>
      <c r="B89" s="3" t="str">
        <f>"01008946"</f>
        <v>01008946</v>
      </c>
    </row>
    <row r="90" spans="1:2" x14ac:dyDescent="0.25">
      <c r="A90" s="3">
        <v>85</v>
      </c>
      <c r="B90" s="3" t="str">
        <f>"01019243"</f>
        <v>01019243</v>
      </c>
    </row>
    <row r="91" spans="1:2" x14ac:dyDescent="0.25">
      <c r="A91" s="3">
        <v>86</v>
      </c>
      <c r="B91" s="3" t="str">
        <f>"01020562"</f>
        <v>01020562</v>
      </c>
    </row>
    <row r="92" spans="1:2" x14ac:dyDescent="0.25">
      <c r="A92" s="3">
        <v>87</v>
      </c>
      <c r="B92" s="3" t="str">
        <f>"01020682"</f>
        <v>01020682</v>
      </c>
    </row>
    <row r="93" spans="1:2" x14ac:dyDescent="0.25">
      <c r="A93" s="3">
        <v>88</v>
      </c>
      <c r="B93" s="3" t="str">
        <f>"01028370"</f>
        <v>01028370</v>
      </c>
    </row>
    <row r="94" spans="1:2" x14ac:dyDescent="0.25">
      <c r="A94" s="3">
        <v>89</v>
      </c>
      <c r="B94" s="3" t="str">
        <f>"01030598"</f>
        <v>01030598</v>
      </c>
    </row>
    <row r="95" spans="1:2" x14ac:dyDescent="0.25">
      <c r="A95" s="3">
        <v>90</v>
      </c>
      <c r="B95" s="3" t="str">
        <f>"01037902"</f>
        <v>01037902</v>
      </c>
    </row>
    <row r="96" spans="1:2" x14ac:dyDescent="0.25">
      <c r="A96" s="3">
        <v>91</v>
      </c>
      <c r="B96" s="3" t="str">
        <f>"01040019"</f>
        <v>01040019</v>
      </c>
    </row>
    <row r="97" spans="1:2" x14ac:dyDescent="0.25">
      <c r="A97" s="3">
        <v>92</v>
      </c>
      <c r="B97" s="3" t="str">
        <f>"01055521"</f>
        <v>01055521</v>
      </c>
    </row>
    <row r="98" spans="1:2" x14ac:dyDescent="0.25">
      <c r="A98" s="3">
        <v>93</v>
      </c>
      <c r="B98" s="3" t="str">
        <f>"01058071"</f>
        <v>01058071</v>
      </c>
    </row>
    <row r="99" spans="1:2" x14ac:dyDescent="0.25">
      <c r="A99" s="3">
        <v>94</v>
      </c>
      <c r="B99" s="3" t="str">
        <f>"01072427"</f>
        <v>01072427</v>
      </c>
    </row>
    <row r="100" spans="1:2" x14ac:dyDescent="0.25">
      <c r="A100" s="3">
        <v>95</v>
      </c>
      <c r="B100" s="3" t="str">
        <f>"01085412"</f>
        <v>01085412</v>
      </c>
    </row>
    <row r="101" spans="1:2" x14ac:dyDescent="0.25">
      <c r="A101" s="3">
        <v>96</v>
      </c>
      <c r="B101" s="3" t="str">
        <f>"01086140"</f>
        <v>01086140</v>
      </c>
    </row>
    <row r="102" spans="1:2" x14ac:dyDescent="0.25">
      <c r="A102" s="3">
        <v>97</v>
      </c>
      <c r="B102" s="3" t="str">
        <f>"01086536"</f>
        <v>01086536</v>
      </c>
    </row>
    <row r="103" spans="1:2" x14ac:dyDescent="0.25">
      <c r="A103" s="3">
        <v>98</v>
      </c>
      <c r="B103" s="3" t="str">
        <f>"01086598"</f>
        <v>01086598</v>
      </c>
    </row>
    <row r="104" spans="1:2" x14ac:dyDescent="0.25">
      <c r="A104" s="3">
        <v>99</v>
      </c>
      <c r="B104" s="3" t="str">
        <f>"01086947"</f>
        <v>01086947</v>
      </c>
    </row>
    <row r="105" spans="1:2" x14ac:dyDescent="0.25">
      <c r="A105" s="3">
        <v>100</v>
      </c>
      <c r="B105" s="3" t="str">
        <f>"01087296"</f>
        <v>01087296</v>
      </c>
    </row>
    <row r="106" spans="1:2" x14ac:dyDescent="0.25">
      <c r="A106" s="3">
        <v>101</v>
      </c>
      <c r="B106" s="3" t="str">
        <f>"01088008"</f>
        <v>01088008</v>
      </c>
    </row>
    <row r="107" spans="1:2" x14ac:dyDescent="0.25">
      <c r="A107" s="3">
        <v>102</v>
      </c>
      <c r="B107" s="3" t="str">
        <f>"01088065"</f>
        <v>01088065</v>
      </c>
    </row>
    <row r="108" spans="1:2" x14ac:dyDescent="0.25">
      <c r="A108" s="3">
        <v>103</v>
      </c>
      <c r="B108" s="3" t="str">
        <f>"01088076"</f>
        <v>01088076</v>
      </c>
    </row>
    <row r="109" spans="1:2" x14ac:dyDescent="0.25">
      <c r="A109" s="3">
        <v>104</v>
      </c>
      <c r="B109" s="3" t="str">
        <f>"01088082"</f>
        <v>01088082</v>
      </c>
    </row>
    <row r="110" spans="1:2" x14ac:dyDescent="0.25">
      <c r="A110" s="3">
        <v>105</v>
      </c>
      <c r="B110" s="3" t="str">
        <f>"200712001503"</f>
        <v>200712001503</v>
      </c>
    </row>
    <row r="111" spans="1:2" x14ac:dyDescent="0.25">
      <c r="A111" s="3">
        <v>106</v>
      </c>
      <c r="B111" s="3" t="str">
        <f>"200712004300"</f>
        <v>200712004300</v>
      </c>
    </row>
    <row r="112" spans="1:2" x14ac:dyDescent="0.25">
      <c r="A112" s="3">
        <v>107</v>
      </c>
      <c r="B112" s="3" t="str">
        <f>"200801007269"</f>
        <v>200801007269</v>
      </c>
    </row>
    <row r="113" spans="1:2" x14ac:dyDescent="0.25">
      <c r="A113" s="3">
        <v>108</v>
      </c>
      <c r="B113" s="3" t="str">
        <f>"200801009421"</f>
        <v>200801009421</v>
      </c>
    </row>
    <row r="114" spans="1:2" x14ac:dyDescent="0.25">
      <c r="A114" s="3">
        <v>109</v>
      </c>
      <c r="B114" s="3" t="str">
        <f>"200802002426"</f>
        <v>200802002426</v>
      </c>
    </row>
    <row r="115" spans="1:2" x14ac:dyDescent="0.25">
      <c r="A115" s="3">
        <v>110</v>
      </c>
      <c r="B115" s="3" t="str">
        <f>"200805001406"</f>
        <v>200805001406</v>
      </c>
    </row>
    <row r="116" spans="1:2" x14ac:dyDescent="0.25">
      <c r="A116" s="3">
        <v>111</v>
      </c>
      <c r="B116" s="3" t="str">
        <f>"200904000488"</f>
        <v>200904000488</v>
      </c>
    </row>
    <row r="117" spans="1:2" x14ac:dyDescent="0.25">
      <c r="A117" s="3">
        <v>112</v>
      </c>
      <c r="B117" s="3" t="str">
        <f>"201001000314"</f>
        <v>201001000314</v>
      </c>
    </row>
    <row r="118" spans="1:2" x14ac:dyDescent="0.25">
      <c r="A118" s="3">
        <v>113</v>
      </c>
      <c r="B118" s="3" t="str">
        <f>"201002000374"</f>
        <v>201002000374</v>
      </c>
    </row>
    <row r="119" spans="1:2" x14ac:dyDescent="0.25">
      <c r="A119" s="3">
        <v>114</v>
      </c>
      <c r="B119" s="3" t="str">
        <f>"201007000030"</f>
        <v>201007000030</v>
      </c>
    </row>
    <row r="120" spans="1:2" x14ac:dyDescent="0.25">
      <c r="A120" s="3">
        <v>115</v>
      </c>
      <c r="B120" s="3" t="str">
        <f>"201210000155"</f>
        <v>201210000155</v>
      </c>
    </row>
    <row r="121" spans="1:2" x14ac:dyDescent="0.25">
      <c r="A121" s="3">
        <v>116</v>
      </c>
      <c r="B121" s="3" t="str">
        <f>"201303000392"</f>
        <v>201303000392</v>
      </c>
    </row>
    <row r="122" spans="1:2" x14ac:dyDescent="0.25">
      <c r="A122" s="3">
        <v>117</v>
      </c>
      <c r="B122" s="3" t="str">
        <f>"201304002789"</f>
        <v>201304002789</v>
      </c>
    </row>
    <row r="123" spans="1:2" x14ac:dyDescent="0.25">
      <c r="A123" s="3">
        <v>118</v>
      </c>
      <c r="B123" s="3" t="str">
        <f>"201304004269"</f>
        <v>201304004269</v>
      </c>
    </row>
    <row r="124" spans="1:2" x14ac:dyDescent="0.25">
      <c r="A124" s="3">
        <v>119</v>
      </c>
      <c r="B124" s="3" t="str">
        <f>"201402007103"</f>
        <v>201402007103</v>
      </c>
    </row>
    <row r="125" spans="1:2" x14ac:dyDescent="0.25">
      <c r="A125" s="3">
        <v>120</v>
      </c>
      <c r="B125" s="3" t="str">
        <f>"201402007865"</f>
        <v>201402007865</v>
      </c>
    </row>
    <row r="126" spans="1:2" x14ac:dyDescent="0.25">
      <c r="A126" s="3">
        <v>121</v>
      </c>
      <c r="B126" s="3" t="str">
        <f>"201406008444"</f>
        <v>201406008444</v>
      </c>
    </row>
    <row r="127" spans="1:2" x14ac:dyDescent="0.25">
      <c r="A127" s="3">
        <v>122</v>
      </c>
      <c r="B127" s="3" t="str">
        <f>"201406009921"</f>
        <v>201406009921</v>
      </c>
    </row>
    <row r="128" spans="1:2" x14ac:dyDescent="0.25">
      <c r="A128" s="3">
        <v>123</v>
      </c>
      <c r="B128" s="3" t="str">
        <f>"201406012849"</f>
        <v>201406012849</v>
      </c>
    </row>
    <row r="129" spans="1:2" x14ac:dyDescent="0.25">
      <c r="A129" s="3">
        <v>124</v>
      </c>
      <c r="B129" s="3" t="str">
        <f>"201406017748"</f>
        <v>201406017748</v>
      </c>
    </row>
    <row r="130" spans="1:2" x14ac:dyDescent="0.25">
      <c r="A130" s="3">
        <v>125</v>
      </c>
      <c r="B130" s="3" t="str">
        <f>"201409002105"</f>
        <v>201409002105</v>
      </c>
    </row>
    <row r="131" spans="1:2" x14ac:dyDescent="0.25">
      <c r="A131" s="3">
        <v>126</v>
      </c>
      <c r="B131" s="3" t="str">
        <f>"201411001885"</f>
        <v>201411001885</v>
      </c>
    </row>
    <row r="132" spans="1:2" x14ac:dyDescent="0.25">
      <c r="A132" s="3">
        <v>127</v>
      </c>
      <c r="B132" s="3" t="str">
        <f>"201502003016"</f>
        <v>201502003016</v>
      </c>
    </row>
    <row r="133" spans="1:2" x14ac:dyDescent="0.25">
      <c r="A133" s="3">
        <v>128</v>
      </c>
      <c r="B133" s="3" t="str">
        <f>"201504001813"</f>
        <v>201504001813</v>
      </c>
    </row>
    <row r="134" spans="1:2" x14ac:dyDescent="0.25">
      <c r="A134" s="3">
        <v>129</v>
      </c>
      <c r="B134" s="3" t="str">
        <f>"201506002577"</f>
        <v>201506002577</v>
      </c>
    </row>
    <row r="135" spans="1:2" x14ac:dyDescent="0.25">
      <c r="A135" s="3">
        <v>130</v>
      </c>
      <c r="B135" s="3" t="str">
        <f>"201506004028"</f>
        <v>201506004028</v>
      </c>
    </row>
    <row r="136" spans="1:2" x14ac:dyDescent="0.25">
      <c r="A136" s="3">
        <v>131</v>
      </c>
      <c r="B136" s="3" t="str">
        <f>"201511013728"</f>
        <v>201511013728</v>
      </c>
    </row>
    <row r="137" spans="1:2" x14ac:dyDescent="0.25">
      <c r="A137" s="3">
        <v>132</v>
      </c>
      <c r="B137" s="3" t="str">
        <f>"201511014684"</f>
        <v>201511014684</v>
      </c>
    </row>
    <row r="138" spans="1:2" x14ac:dyDescent="0.25">
      <c r="A138" s="3">
        <v>133</v>
      </c>
      <c r="B138" s="3" t="str">
        <f>"201511016111"</f>
        <v>201511016111</v>
      </c>
    </row>
    <row r="139" spans="1:2" x14ac:dyDescent="0.25">
      <c r="A139" s="3">
        <v>134</v>
      </c>
      <c r="B139" s="3" t="str">
        <f>"201511031946"</f>
        <v>201511031946</v>
      </c>
    </row>
    <row r="140" spans="1:2" x14ac:dyDescent="0.25">
      <c r="A140" s="3">
        <v>135</v>
      </c>
      <c r="B140" s="3" t="str">
        <f>"201511037417"</f>
        <v>201511037417</v>
      </c>
    </row>
  </sheetData>
  <sortState ref="A6:B1302">
    <sortCondition ref="B6:B1302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1Κ_2025_ΠΕ_ΠΡΟΣΚΛΗΣΗ_ΥΠΟΨΗΦΙΩΝ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2024-08-13T09:36:16Z</dcterms:created>
  <dcterms:modified xsi:type="dcterms:W3CDTF">2025-10-06T12:24:02Z</dcterms:modified>
</cp:coreProperties>
</file>