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ollia\Desktop\"/>
    </mc:Choice>
  </mc:AlternateContent>
  <bookViews>
    <workbookView xWindow="0" yWindow="0" windowWidth="28800" windowHeight="12300"/>
  </bookViews>
  <sheets>
    <sheet name="ΓΔΕΠ με ονόματα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" i="1" l="1"/>
  <c r="AA8" i="1" s="1"/>
  <c r="P8" i="1"/>
  <c r="AB8" i="1" s="1"/>
  <c r="O8" i="1"/>
  <c r="Z7" i="1"/>
  <c r="AA7" i="1" s="1"/>
  <c r="O7" i="1"/>
  <c r="P7" i="1" s="1"/>
  <c r="AA6" i="1"/>
  <c r="Z6" i="1"/>
  <c r="O6" i="1"/>
  <c r="P6" i="1" s="1"/>
  <c r="AB6" i="1" s="1"/>
  <c r="Z5" i="1"/>
  <c r="AA5" i="1" s="1"/>
  <c r="O5" i="1"/>
  <c r="P5" i="1" s="1"/>
  <c r="AB5" i="1" s="1"/>
  <c r="AB7" i="1" l="1"/>
</calcChain>
</file>

<file path=xl/sharedStrings.xml><?xml version="1.0" encoding="utf-8"?>
<sst xmlns="http://schemas.openxmlformats.org/spreadsheetml/2006/main" count="45" uniqueCount="45">
  <si>
    <t>ΑΝΩΤΑΤΟ ΣΥΜΒΟΥΛΙΟ
ΕΠΙΛΟΓΗΣ ΠΡΟΣΩΠΙΚΟΥ (ΑΣΕΠ)
ΣΥΜΒΟΥΛΙΟ ΕΠΙΛΟΓΗΣ ΠΡΟΪΣΤΑΜΕΝΩΝ 
ΓΕΝΙΚΩΝ ΔΙΕΥΘΥΝΣΕΩΝ ΤΗΣ ΓΡΑΜΜΑΤΕΙΑΣ ΤΟΥ ΑΣΕΠ</t>
  </si>
  <si>
    <t>ΠΙΝΑΚΑΣ ΚΑΤΑ ΦΘΙΝΟΥΣΑ ΣΕΙΡΑ ΒΑΘΜΟΛΟΓΙΑΣ ΚΑΙ ΚΑΤΑΤΑΞΗΣ ΓΙΑ ΤΗΝ ΕΠΙΛΟΓΗ ΠΡΟΪΣΤΑΜΕΝΟΥ ΓΕΝΙΚΗΣ Δ/ΝΣΗΣ ΕΠΙΛΟΓΗΣ ΠΡΟΣΩΠΙΚΟΥ ΤΗΣ ΓΡΑΜΜΑΤΕΙΑΣ ΤΟΥ ΑΣΕΠ
ΠΡΟΚΗΡΥΞΗ ΑΡ. 16749/01/2021/29-9-2021 (ΑΔΑ: Ω8ΨΡ6Η6-ΖΛ4)</t>
  </si>
  <si>
    <t>Α/Α</t>
  </si>
  <si>
    <t>ΕΠΩΝΥΜΟ</t>
  </si>
  <si>
    <t>ΟΝΟΜΑ</t>
  </si>
  <si>
    <t>ΚΡΙΤΗΡΙΑ ΟΜΑΔΑΣ Α΄</t>
  </si>
  <si>
    <t>ΣΥΝΟΛΟ ΜΟΡΙΩΝ ΚΡΙΤΗΡΙΩΝ ΟΜΑΔΑΣ Α΄</t>
  </si>
  <si>
    <t>ΣΥΝΟΛΟ ΜΟΡΙΩΝ ΚΡΙΤΗΡΙΩΝ ΟΜΑΔΑΣ Α΄ * 33%</t>
  </si>
  <si>
    <t>ΚΡΙΤΗΡΙΑ ΟΜΑΔΑΣ Β΄</t>
  </si>
  <si>
    <t>ΣΥΝΟΛΟ ΜΟΡΙΩΝ ΚΡΙΤΗΡΙΩΝ ΟΜΑΔΑΣ Β΄</t>
  </si>
  <si>
    <t>ΣΥΝΟΛΟ ΜΟΡΙΩΝ ΚΡΙΤΗΡΙΩΝ ΟΜΑΔΑΣ Β΄ * 33%</t>
  </si>
  <si>
    <t>ΣΥΝΟΛΟ ΜΟΡΙΩΝ ΚΡΙΤΗΡΙΩΝ ΟΜΑΔΑΣ Α΄+ Β΄</t>
  </si>
  <si>
    <t>ΒΑΣΙΚΟΣ ΤΙΤΛΟΣ ΣΠΟΥΔΩΝ</t>
  </si>
  <si>
    <t>ΔΕΥΤΕΡΟΣ ΤΙΤΛΟΣ ΣΠΟΥΔΩΝ ΤΡΙΤΟΒΑΘΜΙΑΣ ΕΚΠΑΙΔΕΥΣΗΣ</t>
  </si>
  <si>
    <t>1ος  ΣΥΝΑΦΗΣ ΜΕΤΑΠΤΥΧΙΑΚΟΣ ΤΙΤΛΟΣ</t>
  </si>
  <si>
    <t>1ος  ΜΗ ΣΥΝΑΦΗΣ ΜΕΤΑΠΤΥΧΙΑΚΟΣ ΤΙΤΛΟΣ</t>
  </si>
  <si>
    <t>1ος ΣΥΝΑΦΗΣ ΜΕΤΑΠΤΥΧΙΑΚΟΣ ΤΙΤΛΟΣ ΠΟΥ ΕΝΣΩΜΑΤΩΝΕΤΑΙ ΣΤΟΝ ΒΑΣΙΚΟ ΤΙΤΛΟ ΣΠΟΥΔΏΝ</t>
  </si>
  <si>
    <t>ΕΠΙΠΛΕΟΝ ΤΟΥ ΕΝΌΣ ΜΕΤΑΠΤΥΧΙΑΚΟΣ ΤΙΤΛΟΣ ΣΥΝΑΦΗΣ Ή ΜΗ ΣΥΝΑΦΉΣ Ή ΕΝΣΩΜΑΤΩΜΕΝΟΣ</t>
  </si>
  <si>
    <t>ΣΥΝΑΦΕΣ ΔΙΔΑΚΤΟΡΙΚΟ ΔΙΠΛΩΜΑ</t>
  </si>
  <si>
    <t>ΜΗ ΣΥΝΑΦΕΣ ΔΙΔΑΚΤΟΡΙΚΟ ΔΙΠΛΩΜΑ</t>
  </si>
  <si>
    <t>ΑΠΟΦΟΙΤΗΣΗ ΑΠΌ ΕΣΔΔΑ</t>
  </si>
  <si>
    <t>ΣΥΝΟΛΟ ΓΛΩΣΣΟΜΑΘΕΙΑΣ (ΑΝΩΤΑΤΟ ΟΡΙΟ 100)</t>
  </si>
  <si>
    <t>ΠΙΣΤΟΠΟΙΗΜΕΝΗ ΕΠΙΜΟΡΦΩΣΗ (ΤΕΛΕΥΤΑΙΑΣ 10ΕΤΙΑΣ)-ΑΝΩΤΑΤΟ ΟΡΙΟ ΜΟΡΙΩΝ 20-4 ΣΕΜΙΝΑΡΙΑ</t>
  </si>
  <si>
    <t>ΠΡΑΓΜΑΤΙΚΗ ΠΡΟΫΠΗΡΕΣΙΑ ΣΤΟ ΔΗΜΟΣΙΟ (εκτός αυτής που έχει διανυθεί σε θέσεις ευθύνης)</t>
  </si>
  <si>
    <t>ΥΠΟΛΕΙΠΟΜΕΝΟΣ ΧΡΟΝΟΣ ΣΕ ΘΕΣΗ ΕΥΘΥΝΗΣ ΠΕΡΑΝ ΤΩΝ 120 ΜΗΝΩΝ</t>
  </si>
  <si>
    <t>ΑΣΚΗΣΗ ΚΑΘΗΚΟΝΤΩΝ ΣΕ ΘΕΣΗ ΠΡΟΪΣΤΑΜΕΝΟΥ ΤΜΗΜΑΤΟΣ 
(με επιλογή ή τοποθέτηση)</t>
  </si>
  <si>
    <t>ΑΣΚΗΣΗ ΚΑΘΗΚΟΝΤΩΝ ΣΕ ΘΕΣΗ ΠΡΟΪΣΤΑΜΕΝΟΥ ΤΜΗΜΑΤΟΣ 
(με αναπλήρωση)</t>
  </si>
  <si>
    <t>ΑΣΚΗΣΗ ΚΑΘΗΚΟΝΤΩΝ ΣΕ ΘΕΣΗ ΠΡΟΪΣΤΑΜΕΝΟΥ Δ/ΝΣΗΣ 
(με επιλογή ή τοποθέτηση)</t>
  </si>
  <si>
    <t>ΑΣΚΗΣΗ ΚΑΘΗΚΟΝΤΩΝ ΣΕ ΘΕΣΗ ΠΡΟΪΣΤΑΜΕΝΟΥ Δ/ΝΣΗΣ 
(με αναπλήρωση)</t>
  </si>
  <si>
    <t>ΑΣΚΗΣΗ ΚΑΘΗΚΟΝΤΩΝ ΣΕ ΘΕΣΗ ΠΡΟΪΣΤΑΜΕΝΟΥ ΓΕΝ. Δ/ΝΣΗΣ 
(με επιλογή ή τοποθέτηση)</t>
  </si>
  <si>
    <t>ΑΣΚΗΣΗ ΚΑΘΗΚΟΝΤΩΝ ΣΕ ΘΕΣΗ ΠΡΟΪΣΤΑΜΕΝΟΥ ΓΕΝ. Δ/ΝΣΗΣ 
(με αναπλήρωση)</t>
  </si>
  <si>
    <t>ΧΡΟΝΟΣ ΑΠΑΣΧΟΛΗΣΗΣ ΣΤΟΝ ΙΔΙΩΤΙΚΟ ΤΟΜΕΑ ΠΟΥ ΕΧΕΙ ΑΝΑΓΝΩΡΙΣΘΕΙ ΩΣ ΠΡΟΥΠΗΡΕΣΙΑ</t>
  </si>
  <si>
    <t>ΣΤΑΓΚΑ</t>
  </si>
  <si>
    <t>ΚΑΛΛΙΟΠΗ</t>
  </si>
  <si>
    <t>ΣΙΜΙΤΖΟΓΛΟΥ</t>
  </si>
  <si>
    <t>ΔΕΣΠΟΙΝΑ</t>
  </si>
  <si>
    <t>ΜΗΤΣΙΟΥ</t>
  </si>
  <si>
    <t>ΒΑΣΙΛΙΚΗ</t>
  </si>
  <si>
    <t>ΚΑΡΑΛΗΣ</t>
  </si>
  <si>
    <t>ΘΕΟΔΩΡΟΣ</t>
  </si>
  <si>
    <t xml:space="preserve">            Αθήνα 15 Νοεμβρίου 2021</t>
  </si>
  <si>
    <t>Ο Πρόεδρος</t>
  </si>
  <si>
    <t xml:space="preserve">                                               Η Γραμματέας</t>
  </si>
  <si>
    <t>Διονύσιος Λασκαράτος</t>
  </si>
  <si>
    <t xml:space="preserve">                                                Ιωάννα Σκολαρίκου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</si>
</sst>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sz val="16"/>
      <color theme="1"/>
      <name val="Arial Narrow"/>
      <family val="2"/>
      <charset val="161"/>
    </font>
    <font>
      <b/>
      <sz val="16"/>
      <color theme="1"/>
      <name val="Arial Narrow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textRotation="90" wrapText="1"/>
    </xf>
    <xf numFmtId="0" fontId="1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2" fillId="5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3" fillId="4" borderId="2" xfId="0" applyFont="1" applyFill="1" applyBorder="1" applyAlignment="1">
      <alignment horizontal="center" vertical="center" textRotation="90" wrapText="1"/>
    </xf>
    <xf numFmtId="0" fontId="1" fillId="6" borderId="5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textRotation="90" wrapText="1"/>
    </xf>
    <xf numFmtId="0" fontId="1" fillId="6" borderId="6" xfId="0" applyFont="1" applyFill="1" applyBorder="1" applyAlignment="1">
      <alignment horizontal="center" vertical="center" textRotation="90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"/>
  <sheetViews>
    <sheetView tabSelected="1" view="pageBreakPreview" topLeftCell="I1" zoomScale="60" zoomScaleNormal="100" workbookViewId="0">
      <selection activeCell="U4" sqref="U4"/>
    </sheetView>
  </sheetViews>
  <sheetFormatPr defaultRowHeight="15.75" x14ac:dyDescent="0.25"/>
  <cols>
    <col min="1" max="1" width="5" style="6" customWidth="1"/>
    <col min="2" max="2" width="13.85546875" style="6" customWidth="1"/>
    <col min="3" max="3" width="11.5703125" style="6" customWidth="1"/>
    <col min="4" max="7" width="9.140625" style="4"/>
    <col min="8" max="8" width="13.85546875" style="4" customWidth="1"/>
    <col min="9" max="9" width="14.42578125" style="4" customWidth="1"/>
    <col min="10" max="10" width="9.42578125" style="4" customWidth="1"/>
    <col min="11" max="13" width="9.140625" style="4"/>
    <col min="14" max="14" width="13.28515625" style="4" customWidth="1"/>
    <col min="15" max="16" width="13.28515625" style="32" customWidth="1"/>
    <col min="17" max="17" width="14" style="4" customWidth="1"/>
    <col min="18" max="18" width="9.140625" style="4"/>
    <col min="19" max="19" width="14.5703125" style="4" customWidth="1"/>
    <col min="20" max="20" width="14.7109375" style="4" customWidth="1"/>
    <col min="21" max="21" width="13" style="4" customWidth="1"/>
    <col min="22" max="22" width="14.28515625" style="4" customWidth="1"/>
    <col min="23" max="23" width="13.42578125" style="4" customWidth="1"/>
    <col min="24" max="25" width="14.140625" style="4" customWidth="1"/>
    <col min="26" max="27" width="13.28515625" style="32" customWidth="1"/>
    <col min="28" max="28" width="15.42578125" style="32" customWidth="1"/>
    <col min="29" max="16384" width="9.140625" style="6"/>
  </cols>
  <sheetData>
    <row r="1" spans="1:28" ht="84.75" customHeight="1" x14ac:dyDescent="0.25">
      <c r="A1" s="1" t="s">
        <v>0</v>
      </c>
      <c r="B1" s="1"/>
      <c r="C1" s="1"/>
      <c r="D1" s="1"/>
      <c r="E1" s="1"/>
      <c r="F1" s="2"/>
      <c r="G1" s="3"/>
      <c r="H1" s="3"/>
      <c r="O1" s="5"/>
      <c r="P1" s="5"/>
      <c r="Z1" s="5"/>
      <c r="AA1" s="5"/>
      <c r="AB1" s="5"/>
    </row>
    <row r="2" spans="1:28" s="9" customFormat="1" ht="68.25" customHeight="1" x14ac:dyDescent="0.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8"/>
      <c r="AA2" s="8"/>
      <c r="AB2" s="8"/>
    </row>
    <row r="3" spans="1:28" s="5" customFormat="1" ht="45" customHeight="1" x14ac:dyDescent="0.25">
      <c r="A3" s="10" t="s">
        <v>2</v>
      </c>
      <c r="B3" s="10" t="s">
        <v>3</v>
      </c>
      <c r="C3" s="10" t="s">
        <v>4</v>
      </c>
      <c r="D3" s="11" t="s">
        <v>5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3" t="s">
        <v>6</v>
      </c>
      <c r="P3" s="13" t="s">
        <v>7</v>
      </c>
      <c r="Q3" s="11" t="s">
        <v>8</v>
      </c>
      <c r="R3" s="12"/>
      <c r="S3" s="12"/>
      <c r="T3" s="12"/>
      <c r="U3" s="12"/>
      <c r="V3" s="12"/>
      <c r="W3" s="12"/>
      <c r="X3" s="12"/>
      <c r="Y3" s="14"/>
      <c r="Z3" s="13" t="s">
        <v>9</v>
      </c>
      <c r="AA3" s="13" t="s">
        <v>10</v>
      </c>
      <c r="AB3" s="15" t="s">
        <v>11</v>
      </c>
    </row>
    <row r="4" spans="1:28" s="21" customFormat="1" ht="209.25" customHeight="1" x14ac:dyDescent="0.25">
      <c r="A4" s="16"/>
      <c r="B4" s="16"/>
      <c r="C4" s="16"/>
      <c r="D4" s="17" t="s">
        <v>12</v>
      </c>
      <c r="E4" s="17" t="s">
        <v>13</v>
      </c>
      <c r="F4" s="17" t="s">
        <v>14</v>
      </c>
      <c r="G4" s="17" t="s">
        <v>15</v>
      </c>
      <c r="H4" s="17" t="s">
        <v>16</v>
      </c>
      <c r="I4" s="17" t="s">
        <v>17</v>
      </c>
      <c r="J4" s="17" t="s">
        <v>18</v>
      </c>
      <c r="K4" s="17" t="s">
        <v>19</v>
      </c>
      <c r="L4" s="17" t="s">
        <v>20</v>
      </c>
      <c r="M4" s="17" t="s">
        <v>21</v>
      </c>
      <c r="N4" s="17" t="s">
        <v>22</v>
      </c>
      <c r="O4" s="18"/>
      <c r="P4" s="18"/>
      <c r="Q4" s="17" t="s">
        <v>23</v>
      </c>
      <c r="R4" s="17" t="s">
        <v>24</v>
      </c>
      <c r="S4" s="17" t="s">
        <v>25</v>
      </c>
      <c r="T4" s="17" t="s">
        <v>26</v>
      </c>
      <c r="U4" s="17" t="s">
        <v>27</v>
      </c>
      <c r="V4" s="17" t="s">
        <v>28</v>
      </c>
      <c r="W4" s="17" t="s">
        <v>29</v>
      </c>
      <c r="X4" s="17" t="s">
        <v>30</v>
      </c>
      <c r="Y4" s="19" t="s">
        <v>31</v>
      </c>
      <c r="Z4" s="18"/>
      <c r="AA4" s="18"/>
      <c r="AB4" s="20"/>
    </row>
    <row r="5" spans="1:28" ht="39.950000000000003" customHeight="1" x14ac:dyDescent="0.25">
      <c r="A5" s="22">
        <v>1</v>
      </c>
      <c r="B5" s="23" t="s">
        <v>32</v>
      </c>
      <c r="C5" s="23" t="s">
        <v>33</v>
      </c>
      <c r="D5" s="22">
        <v>100</v>
      </c>
      <c r="E5" s="22"/>
      <c r="F5" s="22">
        <v>200</v>
      </c>
      <c r="G5" s="22"/>
      <c r="H5" s="22"/>
      <c r="I5" s="22"/>
      <c r="J5" s="22"/>
      <c r="K5" s="22"/>
      <c r="L5" s="22"/>
      <c r="M5" s="22">
        <v>80</v>
      </c>
      <c r="N5" s="22">
        <v>5</v>
      </c>
      <c r="O5" s="24">
        <f>SUM(D5:N5)</f>
        <v>385</v>
      </c>
      <c r="P5" s="24">
        <f>+O5*33%</f>
        <v>127.05000000000001</v>
      </c>
      <c r="Q5" s="22">
        <v>138</v>
      </c>
      <c r="R5" s="22">
        <v>276</v>
      </c>
      <c r="S5" s="22"/>
      <c r="T5" s="22"/>
      <c r="U5" s="22"/>
      <c r="V5" s="22"/>
      <c r="W5" s="22">
        <v>660</v>
      </c>
      <c r="X5" s="22"/>
      <c r="Y5" s="22"/>
      <c r="Z5" s="24">
        <f>SUM(Q5:X5)</f>
        <v>1074</v>
      </c>
      <c r="AA5" s="24">
        <f>+Z5*33%</f>
        <v>354.42</v>
      </c>
      <c r="AB5" s="24">
        <f>+P5+AA5</f>
        <v>481.47</v>
      </c>
    </row>
    <row r="6" spans="1:28" ht="39.950000000000003" customHeight="1" x14ac:dyDescent="0.25">
      <c r="A6" s="22">
        <v>2</v>
      </c>
      <c r="B6" s="23" t="s">
        <v>34</v>
      </c>
      <c r="C6" s="23" t="s">
        <v>35</v>
      </c>
      <c r="D6" s="22">
        <v>100</v>
      </c>
      <c r="E6" s="22"/>
      <c r="F6" s="22">
        <v>200</v>
      </c>
      <c r="G6" s="22"/>
      <c r="H6" s="22"/>
      <c r="I6" s="22"/>
      <c r="J6" s="22"/>
      <c r="K6" s="22"/>
      <c r="L6" s="22"/>
      <c r="M6" s="22">
        <v>80</v>
      </c>
      <c r="N6" s="22">
        <v>20</v>
      </c>
      <c r="O6" s="24">
        <f>SUM(D6:N6)</f>
        <v>400</v>
      </c>
      <c r="P6" s="24">
        <f>+O6*33%</f>
        <v>132</v>
      </c>
      <c r="Q6" s="22">
        <v>277.5</v>
      </c>
      <c r="R6" s="22">
        <v>136.5</v>
      </c>
      <c r="S6" s="22">
        <v>99</v>
      </c>
      <c r="T6" s="22"/>
      <c r="U6" s="22"/>
      <c r="V6" s="22">
        <v>348</v>
      </c>
      <c r="W6" s="22"/>
      <c r="X6" s="22"/>
      <c r="Y6" s="22"/>
      <c r="Z6" s="24">
        <f>SUM(Q6:X6)</f>
        <v>861</v>
      </c>
      <c r="AA6" s="24">
        <f>+Z6*33%</f>
        <v>284.13</v>
      </c>
      <c r="AB6" s="24">
        <f>+P6+AA6</f>
        <v>416.13</v>
      </c>
    </row>
    <row r="7" spans="1:28" ht="39.950000000000003" customHeight="1" x14ac:dyDescent="0.25">
      <c r="A7" s="22">
        <v>3</v>
      </c>
      <c r="B7" s="23" t="s">
        <v>36</v>
      </c>
      <c r="C7" s="23" t="s">
        <v>37</v>
      </c>
      <c r="D7" s="22">
        <v>100</v>
      </c>
      <c r="E7" s="22"/>
      <c r="F7" s="22"/>
      <c r="G7" s="22"/>
      <c r="H7" s="22"/>
      <c r="I7" s="22"/>
      <c r="J7" s="22"/>
      <c r="K7" s="22"/>
      <c r="L7" s="22"/>
      <c r="M7" s="22"/>
      <c r="N7" s="22">
        <v>20</v>
      </c>
      <c r="O7" s="24">
        <f>SUM(D7:N7)</f>
        <v>120</v>
      </c>
      <c r="P7" s="24">
        <f>+O7*33%</f>
        <v>39.6</v>
      </c>
      <c r="Q7" s="22">
        <v>108</v>
      </c>
      <c r="R7" s="22">
        <v>306</v>
      </c>
      <c r="S7" s="22"/>
      <c r="T7" s="22"/>
      <c r="U7" s="22">
        <v>480</v>
      </c>
      <c r="V7" s="22"/>
      <c r="W7" s="22"/>
      <c r="X7" s="22"/>
      <c r="Y7" s="22"/>
      <c r="Z7" s="24">
        <f>SUM(Q7:X7)</f>
        <v>894</v>
      </c>
      <c r="AA7" s="24">
        <f>+Z7*33%</f>
        <v>295.02000000000004</v>
      </c>
      <c r="AB7" s="24">
        <f>+P7+AA7</f>
        <v>334.62000000000006</v>
      </c>
    </row>
    <row r="8" spans="1:28" ht="39.950000000000003" customHeight="1" x14ac:dyDescent="0.25">
      <c r="A8" s="22">
        <v>4</v>
      </c>
      <c r="B8" s="23" t="s">
        <v>38</v>
      </c>
      <c r="C8" s="23" t="s">
        <v>39</v>
      </c>
      <c r="D8" s="22">
        <v>100</v>
      </c>
      <c r="E8" s="22">
        <v>30</v>
      </c>
      <c r="F8" s="22"/>
      <c r="G8" s="22"/>
      <c r="H8" s="22"/>
      <c r="I8" s="22"/>
      <c r="J8" s="22"/>
      <c r="K8" s="22"/>
      <c r="L8" s="22"/>
      <c r="M8" s="22">
        <v>10</v>
      </c>
      <c r="N8" s="22">
        <v>20</v>
      </c>
      <c r="O8" s="24">
        <f>SUM(D8:N8)</f>
        <v>160</v>
      </c>
      <c r="P8" s="24">
        <f>+O8*33%</f>
        <v>52.800000000000004</v>
      </c>
      <c r="Q8" s="22">
        <v>268.5</v>
      </c>
      <c r="R8" s="22">
        <v>145.5</v>
      </c>
      <c r="S8" s="22">
        <v>240</v>
      </c>
      <c r="T8" s="22"/>
      <c r="U8" s="22">
        <v>160</v>
      </c>
      <c r="V8" s="22"/>
      <c r="W8" s="22"/>
      <c r="X8" s="22"/>
      <c r="Y8" s="22"/>
      <c r="Z8" s="24">
        <f>SUM(Q8:X8)</f>
        <v>814</v>
      </c>
      <c r="AA8" s="24">
        <f>+Z8*33%</f>
        <v>268.62</v>
      </c>
      <c r="AB8" s="24">
        <f>+P8+AA8</f>
        <v>321.42</v>
      </c>
    </row>
    <row r="9" spans="1:28" ht="20.25" x14ac:dyDescent="0.25"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</row>
    <row r="10" spans="1:28" ht="20.25" x14ac:dyDescent="0.25">
      <c r="O10" s="25"/>
      <c r="P10" s="25"/>
      <c r="Q10" s="25"/>
      <c r="R10" s="25"/>
      <c r="S10" s="25"/>
      <c r="T10" s="25"/>
      <c r="U10" s="25"/>
      <c r="V10" s="26" t="s">
        <v>40</v>
      </c>
      <c r="W10" s="27"/>
      <c r="X10" s="27"/>
      <c r="Y10" s="27"/>
      <c r="Z10" s="27"/>
      <c r="AA10" s="25"/>
      <c r="AB10" s="25"/>
    </row>
    <row r="11" spans="1:28" ht="20.25" x14ac:dyDescent="0.25">
      <c r="O11" s="25"/>
      <c r="P11" s="25"/>
      <c r="Q11" s="25"/>
      <c r="R11" s="25"/>
      <c r="S11" s="25"/>
      <c r="T11" s="28" t="s">
        <v>41</v>
      </c>
      <c r="U11" s="28"/>
      <c r="V11" s="29"/>
      <c r="W11" s="29"/>
      <c r="X11" s="30" t="s">
        <v>42</v>
      </c>
      <c r="Y11" s="25"/>
      <c r="Z11" s="25"/>
      <c r="AA11" s="25"/>
      <c r="AB11" s="25"/>
    </row>
    <row r="12" spans="1:28" ht="36.75" customHeight="1" x14ac:dyDescent="0.25">
      <c r="O12" s="25"/>
      <c r="P12" s="25"/>
      <c r="Q12" s="25"/>
      <c r="R12" s="25"/>
      <c r="S12" s="25"/>
      <c r="T12" s="25"/>
      <c r="U12" s="25"/>
      <c r="V12" s="30"/>
      <c r="W12" s="30"/>
      <c r="X12" s="31"/>
      <c r="Y12" s="25"/>
      <c r="Z12" s="25"/>
      <c r="AA12" s="25"/>
      <c r="AB12" s="25"/>
    </row>
    <row r="13" spans="1:28" ht="30" customHeight="1" x14ac:dyDescent="0.25">
      <c r="O13" s="25"/>
      <c r="P13" s="25"/>
      <c r="Q13" s="25"/>
      <c r="R13" s="25"/>
      <c r="S13" s="25"/>
      <c r="T13" s="25"/>
      <c r="U13" s="25"/>
      <c r="V13" s="30"/>
      <c r="W13" s="30"/>
      <c r="X13" s="31"/>
      <c r="Y13" s="25"/>
      <c r="Z13" s="25"/>
      <c r="AA13" s="25"/>
      <c r="AB13" s="25"/>
    </row>
    <row r="14" spans="1:28" ht="20.25" x14ac:dyDescent="0.25">
      <c r="O14" s="25"/>
      <c r="P14" s="25"/>
      <c r="Q14" s="25"/>
      <c r="R14" s="25"/>
      <c r="S14" s="25"/>
      <c r="T14" s="25"/>
      <c r="U14" s="25"/>
      <c r="V14" s="30"/>
      <c r="W14" s="30"/>
      <c r="X14" s="31"/>
      <c r="Y14" s="25"/>
      <c r="Z14" s="25"/>
      <c r="AA14" s="25"/>
      <c r="AB14" s="25"/>
    </row>
    <row r="15" spans="1:28" ht="29.25" customHeight="1" x14ac:dyDescent="0.25">
      <c r="O15" s="25"/>
      <c r="P15" s="25"/>
      <c r="Q15" s="25"/>
      <c r="R15" s="25"/>
      <c r="S15" s="25"/>
      <c r="T15" s="28" t="s">
        <v>43</v>
      </c>
      <c r="U15" s="28"/>
      <c r="V15" s="29"/>
      <c r="W15" s="29"/>
      <c r="X15" s="30" t="s">
        <v>44</v>
      </c>
      <c r="Y15" s="25"/>
      <c r="Z15" s="25"/>
      <c r="AA15" s="25"/>
      <c r="AB15" s="25"/>
    </row>
  </sheetData>
  <mergeCells count="15">
    <mergeCell ref="AA3:AA4"/>
    <mergeCell ref="AB3:AB4"/>
    <mergeCell ref="V10:Z10"/>
    <mergeCell ref="T11:U11"/>
    <mergeCell ref="T15:U15"/>
    <mergeCell ref="A1:F1"/>
    <mergeCell ref="A2:AB2"/>
    <mergeCell ref="A3:A4"/>
    <mergeCell ref="B3:B4"/>
    <mergeCell ref="C3:C4"/>
    <mergeCell ref="D3:N3"/>
    <mergeCell ref="O3:O4"/>
    <mergeCell ref="P3:P4"/>
    <mergeCell ref="Q3:X3"/>
    <mergeCell ref="Z3:Z4"/>
  </mergeCells>
  <pageMargins left="0.11811023622047245" right="0.11811023622047245" top="0.74803149606299213" bottom="0.74803149606299213" header="0.31496062992125984" footer="0.31496062992125984"/>
  <pageSetup paperSize="8" scale="62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ΓΔΕΠ με ονόματα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Kollia Anastasia</dc:creator>
  <cp:lastModifiedBy>Kollia Anastasia</cp:lastModifiedBy>
  <dcterms:created xsi:type="dcterms:W3CDTF">2021-11-15T11:55:35Z</dcterms:created>
  <dcterms:modified xsi:type="dcterms:W3CDTF">2021-11-15T11:55:52Z</dcterms:modified>
</cp:coreProperties>
</file>