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esktop\1Γ_2022_ΑΑΔΕ\ΑΑΔΕ_5027_2023\ΑΝΑΡΤΗΣΗ_130623\"/>
    </mc:Choice>
  </mc:AlternateContent>
  <bookViews>
    <workbookView xWindow="0" yWindow="0" windowWidth="11520" windowHeight="8652"/>
  </bookViews>
  <sheets>
    <sheet name="ΥΠΟΨΗΦΙΟΙ ΤΕ" sheetId="2" r:id="rId1"/>
  </sheets>
  <definedNames>
    <definedName name="_xlnm.Print_Titles" localSheetId="0">'ΥΠΟΨΗΦΙΟΙ ΤΕ'!$1:$2</definedName>
  </definedNames>
  <calcPr calcId="162913"/>
</workbook>
</file>

<file path=xl/calcChain.xml><?xml version="1.0" encoding="utf-8"?>
<calcChain xmlns="http://schemas.openxmlformats.org/spreadsheetml/2006/main">
  <c r="B14" i="2" l="1"/>
  <c r="B32" i="2"/>
  <c r="B22" i="2"/>
  <c r="B96" i="2"/>
  <c r="B85" i="2"/>
  <c r="B49" i="2"/>
  <c r="B126" i="2"/>
  <c r="B74" i="2"/>
  <c r="B48" i="2"/>
  <c r="B38" i="2"/>
  <c r="B13" i="2"/>
  <c r="B19" i="2"/>
  <c r="B30" i="2"/>
  <c r="B98" i="2"/>
  <c r="B82" i="2"/>
  <c r="B56" i="2"/>
  <c r="B99" i="2"/>
  <c r="B54" i="2"/>
  <c r="B110" i="2"/>
  <c r="B154" i="2"/>
  <c r="B39" i="2"/>
  <c r="B133" i="2"/>
  <c r="B40" i="2"/>
  <c r="B28" i="2"/>
  <c r="B147" i="2"/>
  <c r="B76" i="2"/>
  <c r="B69" i="2"/>
  <c r="B67" i="2"/>
  <c r="B26" i="2"/>
  <c r="B104" i="2"/>
  <c r="B105" i="2"/>
  <c r="B25" i="2"/>
  <c r="B36" i="2"/>
  <c r="B27" i="2"/>
  <c r="B145" i="2"/>
  <c r="B149" i="2"/>
  <c r="B142" i="2"/>
  <c r="B57" i="2"/>
  <c r="B43" i="2"/>
  <c r="B114" i="2"/>
  <c r="B34" i="2"/>
  <c r="B158" i="2"/>
  <c r="B113" i="2"/>
  <c r="B51" i="2"/>
  <c r="B68" i="2"/>
  <c r="B15" i="2"/>
  <c r="B47" i="2"/>
  <c r="B117" i="2"/>
  <c r="B87" i="2"/>
  <c r="B139" i="2"/>
  <c r="B103" i="2"/>
  <c r="B137" i="2"/>
  <c r="B20" i="2"/>
  <c r="B97" i="2"/>
  <c r="B115" i="2"/>
  <c r="B130" i="2"/>
  <c r="B123" i="2"/>
  <c r="B41" i="2"/>
  <c r="B81" i="2"/>
  <c r="B63" i="2"/>
  <c r="B112" i="2"/>
  <c r="B143" i="2"/>
  <c r="B78" i="2"/>
  <c r="B89" i="2"/>
  <c r="B151" i="2"/>
  <c r="B124" i="2"/>
  <c r="B157" i="2"/>
  <c r="B35" i="2"/>
  <c r="B37" i="2"/>
  <c r="B125" i="2"/>
  <c r="B116" i="2"/>
  <c r="B7" i="2"/>
  <c r="B5" i="2"/>
  <c r="B53" i="2"/>
  <c r="B59" i="2"/>
  <c r="B152" i="2"/>
  <c r="B127" i="2"/>
  <c r="B18" i="2"/>
  <c r="B73" i="2"/>
  <c r="B161" i="2"/>
  <c r="B52" i="2"/>
  <c r="B11" i="2"/>
  <c r="B55" i="2"/>
  <c r="B144" i="2"/>
  <c r="B160" i="2"/>
  <c r="B70" i="2"/>
  <c r="B21" i="2"/>
  <c r="B61" i="2"/>
  <c r="B119" i="2"/>
  <c r="B31" i="2"/>
  <c r="B111" i="2"/>
  <c r="B42" i="2"/>
  <c r="B132" i="2"/>
  <c r="B138" i="2"/>
  <c r="B65" i="2"/>
  <c r="B84" i="2"/>
  <c r="B108" i="2"/>
  <c r="B92" i="2"/>
  <c r="B107" i="2"/>
  <c r="B46" i="2"/>
  <c r="B72" i="2"/>
  <c r="B33" i="2"/>
  <c r="B4" i="2"/>
  <c r="B146" i="2"/>
  <c r="B29" i="2"/>
  <c r="B91" i="2"/>
  <c r="B9" i="2"/>
  <c r="B109" i="2"/>
  <c r="B3" i="2"/>
  <c r="B140" i="2"/>
  <c r="B153" i="2"/>
  <c r="B6" i="2"/>
  <c r="B95" i="2"/>
  <c r="B134" i="2"/>
  <c r="B150" i="2"/>
  <c r="B131" i="2"/>
  <c r="B106" i="2"/>
  <c r="B90" i="2"/>
  <c r="B58" i="2"/>
  <c r="B159" i="2"/>
  <c r="B80" i="2"/>
  <c r="B66" i="2"/>
  <c r="B17" i="2"/>
  <c r="B120" i="2"/>
  <c r="B83" i="2"/>
  <c r="B10" i="2"/>
  <c r="B75" i="2"/>
  <c r="B94" i="2"/>
  <c r="B16" i="2"/>
  <c r="B129" i="2"/>
  <c r="B44" i="2"/>
  <c r="B86" i="2"/>
  <c r="B79" i="2"/>
  <c r="B122" i="2"/>
  <c r="B24" i="2"/>
  <c r="B62" i="2"/>
  <c r="B23" i="2"/>
  <c r="B93" i="2"/>
  <c r="B118" i="2"/>
  <c r="B128" i="2"/>
  <c r="B141" i="2"/>
  <c r="B77" i="2"/>
  <c r="B64" i="2"/>
  <c r="B155" i="2"/>
  <c r="B148" i="2"/>
  <c r="B12" i="2"/>
  <c r="B136" i="2"/>
  <c r="B88" i="2"/>
  <c r="B101" i="2"/>
  <c r="B8" i="2"/>
  <c r="B102" i="2"/>
  <c r="B50" i="2"/>
  <c r="B45" i="2"/>
  <c r="B100" i="2"/>
  <c r="B156" i="2"/>
  <c r="B121" i="2"/>
  <c r="B71" i="2"/>
  <c r="B60" i="2"/>
  <c r="B135" i="2"/>
</calcChain>
</file>

<file path=xl/sharedStrings.xml><?xml version="1.0" encoding="utf-8"?>
<sst xmlns="http://schemas.openxmlformats.org/spreadsheetml/2006/main" count="3" uniqueCount="3">
  <si>
    <t>Α/Α</t>
  </si>
  <si>
    <t xml:space="preserve">
ΠΡΟΚΗΡΥΞΗ 1Γ/2022
ΠΡΟΣΚΛΗΣΗ ΥΠΟΨΗΦΙΩΝ ΓΙΑ ΥΠΟΒΟΛΗ ΔΙΚΑΙΟΛΟΓΗΤΙΚΩΝ
ΚΑΤΗΓΟΡΙΑ ΤΕΧΝΟΛΟΓΙΚΗΣ ΕΚΠΑΙΔΕΥΣΗΣ
(αρ. 21, Ν. 5027/2023)
</t>
  </si>
  <si>
    <t>ΑΡΙΘΜΟΣ ΜΗΤΡΩΟΥ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</si>
</sst>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1"/>
  <sheetViews>
    <sheetView tabSelected="1" zoomScale="89" zoomScaleNormal="89" workbookViewId="0">
      <selection activeCell="H10" sqref="H10"/>
    </sheetView>
  </sheetViews>
  <sheetFormatPr defaultRowHeight="14.4" x14ac:dyDescent="0.3"/>
  <cols>
    <col min="1" max="1" width="19.88671875" customWidth="1"/>
    <col min="2" max="2" width="63.33203125" style="1" customWidth="1"/>
  </cols>
  <sheetData>
    <row r="1" spans="1:2" ht="85.2" customHeight="1" x14ac:dyDescent="0.3">
      <c r="A1" s="4" t="s">
        <v>1</v>
      </c>
      <c r="B1" s="5"/>
    </row>
    <row r="2" spans="1:2" ht="27" customHeight="1" x14ac:dyDescent="0.3">
      <c r="A2" s="3" t="s">
        <v>0</v>
      </c>
      <c r="B2" s="3" t="s">
        <v>2</v>
      </c>
    </row>
    <row r="3" spans="1:2" ht="19.95" customHeight="1" x14ac:dyDescent="0.3">
      <c r="A3" s="2">
        <v>1</v>
      </c>
      <c r="B3" s="2" t="str">
        <f>"00001151"</f>
        <v>00001151</v>
      </c>
    </row>
    <row r="4" spans="1:2" ht="19.95" customHeight="1" x14ac:dyDescent="0.3">
      <c r="A4" s="2">
        <v>2</v>
      </c>
      <c r="B4" s="2" t="str">
        <f>"00001889"</f>
        <v>00001889</v>
      </c>
    </row>
    <row r="5" spans="1:2" ht="19.95" customHeight="1" x14ac:dyDescent="0.3">
      <c r="A5" s="2">
        <v>3</v>
      </c>
      <c r="B5" s="2" t="str">
        <f>"00085049"</f>
        <v>00085049</v>
      </c>
    </row>
    <row r="6" spans="1:2" ht="19.95" customHeight="1" x14ac:dyDescent="0.3">
      <c r="A6" s="2">
        <v>4</v>
      </c>
      <c r="B6" s="2" t="str">
        <f>"00092359"</f>
        <v>00092359</v>
      </c>
    </row>
    <row r="7" spans="1:2" ht="19.95" customHeight="1" x14ac:dyDescent="0.3">
      <c r="A7" s="2">
        <v>5</v>
      </c>
      <c r="B7" s="2" t="str">
        <f>"00105573"</f>
        <v>00105573</v>
      </c>
    </row>
    <row r="8" spans="1:2" ht="19.95" customHeight="1" x14ac:dyDescent="0.3">
      <c r="A8" s="2">
        <v>6</v>
      </c>
      <c r="B8" s="2" t="str">
        <f>"00132860"</f>
        <v>00132860</v>
      </c>
    </row>
    <row r="9" spans="1:2" ht="19.95" customHeight="1" x14ac:dyDescent="0.3">
      <c r="A9" s="2">
        <v>7</v>
      </c>
      <c r="B9" s="2" t="str">
        <f>"00138464"</f>
        <v>00138464</v>
      </c>
    </row>
    <row r="10" spans="1:2" ht="19.95" customHeight="1" x14ac:dyDescent="0.3">
      <c r="A10" s="2">
        <v>8</v>
      </c>
      <c r="B10" s="2" t="str">
        <f>"00143290"</f>
        <v>00143290</v>
      </c>
    </row>
    <row r="11" spans="1:2" ht="19.95" customHeight="1" x14ac:dyDescent="0.3">
      <c r="A11" s="2">
        <v>9</v>
      </c>
      <c r="B11" s="2" t="str">
        <f>"00145062"</f>
        <v>00145062</v>
      </c>
    </row>
    <row r="12" spans="1:2" ht="19.95" customHeight="1" x14ac:dyDescent="0.3">
      <c r="A12" s="2">
        <v>10</v>
      </c>
      <c r="B12" s="2" t="str">
        <f>"00149259"</f>
        <v>00149259</v>
      </c>
    </row>
    <row r="13" spans="1:2" ht="19.95" customHeight="1" x14ac:dyDescent="0.3">
      <c r="A13" s="2">
        <v>11</v>
      </c>
      <c r="B13" s="2" t="str">
        <f>"00150823"</f>
        <v>00150823</v>
      </c>
    </row>
    <row r="14" spans="1:2" ht="19.95" customHeight="1" x14ac:dyDescent="0.3">
      <c r="A14" s="2">
        <v>12</v>
      </c>
      <c r="B14" s="2" t="str">
        <f>"00151339"</f>
        <v>00151339</v>
      </c>
    </row>
    <row r="15" spans="1:2" ht="19.95" customHeight="1" x14ac:dyDescent="0.3">
      <c r="A15" s="2">
        <v>13</v>
      </c>
      <c r="B15" s="2" t="str">
        <f>"00151570"</f>
        <v>00151570</v>
      </c>
    </row>
    <row r="16" spans="1:2" ht="19.95" customHeight="1" x14ac:dyDescent="0.3">
      <c r="A16" s="2">
        <v>14</v>
      </c>
      <c r="B16" s="2" t="str">
        <f>"00153912"</f>
        <v>00153912</v>
      </c>
    </row>
    <row r="17" spans="1:2" ht="19.95" customHeight="1" x14ac:dyDescent="0.3">
      <c r="A17" s="2">
        <v>15</v>
      </c>
      <c r="B17" s="2" t="str">
        <f>"00155337"</f>
        <v>00155337</v>
      </c>
    </row>
    <row r="18" spans="1:2" ht="19.95" customHeight="1" x14ac:dyDescent="0.3">
      <c r="A18" s="2">
        <v>16</v>
      </c>
      <c r="B18" s="2" t="str">
        <f>"00156030"</f>
        <v>00156030</v>
      </c>
    </row>
    <row r="19" spans="1:2" ht="19.95" customHeight="1" x14ac:dyDescent="0.3">
      <c r="A19" s="2">
        <v>17</v>
      </c>
      <c r="B19" s="2" t="str">
        <f>"00156837"</f>
        <v>00156837</v>
      </c>
    </row>
    <row r="20" spans="1:2" ht="19.95" customHeight="1" x14ac:dyDescent="0.3">
      <c r="A20" s="2">
        <v>18</v>
      </c>
      <c r="B20" s="2" t="str">
        <f>"00158275"</f>
        <v>00158275</v>
      </c>
    </row>
    <row r="21" spans="1:2" ht="19.95" customHeight="1" x14ac:dyDescent="0.3">
      <c r="A21" s="2">
        <v>19</v>
      </c>
      <c r="B21" s="2" t="str">
        <f>"00159888"</f>
        <v>00159888</v>
      </c>
    </row>
    <row r="22" spans="1:2" ht="19.95" customHeight="1" x14ac:dyDescent="0.3">
      <c r="A22" s="2">
        <v>20</v>
      </c>
      <c r="B22" s="2" t="str">
        <f>"00160523"</f>
        <v>00160523</v>
      </c>
    </row>
    <row r="23" spans="1:2" ht="19.95" customHeight="1" x14ac:dyDescent="0.3">
      <c r="A23" s="2">
        <v>21</v>
      </c>
      <c r="B23" s="2" t="str">
        <f>"00160632"</f>
        <v>00160632</v>
      </c>
    </row>
    <row r="24" spans="1:2" ht="19.95" customHeight="1" x14ac:dyDescent="0.3">
      <c r="A24" s="2">
        <v>22</v>
      </c>
      <c r="B24" s="2" t="str">
        <f>"00161842"</f>
        <v>00161842</v>
      </c>
    </row>
    <row r="25" spans="1:2" ht="19.95" customHeight="1" x14ac:dyDescent="0.3">
      <c r="A25" s="2">
        <v>23</v>
      </c>
      <c r="B25" s="2" t="str">
        <f>"00189868"</f>
        <v>00189868</v>
      </c>
    </row>
    <row r="26" spans="1:2" ht="19.95" customHeight="1" x14ac:dyDescent="0.3">
      <c r="A26" s="2">
        <v>24</v>
      </c>
      <c r="B26" s="2" t="str">
        <f>"00194630"</f>
        <v>00194630</v>
      </c>
    </row>
    <row r="27" spans="1:2" ht="19.95" customHeight="1" x14ac:dyDescent="0.3">
      <c r="A27" s="2">
        <v>25</v>
      </c>
      <c r="B27" s="2" t="str">
        <f>"00197721"</f>
        <v>00197721</v>
      </c>
    </row>
    <row r="28" spans="1:2" ht="19.95" customHeight="1" x14ac:dyDescent="0.3">
      <c r="A28" s="2">
        <v>26</v>
      </c>
      <c r="B28" s="2" t="str">
        <f>"00197952"</f>
        <v>00197952</v>
      </c>
    </row>
    <row r="29" spans="1:2" ht="19.95" customHeight="1" x14ac:dyDescent="0.3">
      <c r="A29" s="2">
        <v>27</v>
      </c>
      <c r="B29" s="2" t="str">
        <f>"00200313"</f>
        <v>00200313</v>
      </c>
    </row>
    <row r="30" spans="1:2" ht="19.95" customHeight="1" x14ac:dyDescent="0.3">
      <c r="A30" s="2">
        <v>28</v>
      </c>
      <c r="B30" s="2" t="str">
        <f>"00200651"</f>
        <v>00200651</v>
      </c>
    </row>
    <row r="31" spans="1:2" ht="19.95" customHeight="1" x14ac:dyDescent="0.3">
      <c r="A31" s="2">
        <v>29</v>
      </c>
      <c r="B31" s="2" t="str">
        <f>"00203203"</f>
        <v>00203203</v>
      </c>
    </row>
    <row r="32" spans="1:2" ht="19.95" customHeight="1" x14ac:dyDescent="0.3">
      <c r="A32" s="2">
        <v>30</v>
      </c>
      <c r="B32" s="2" t="str">
        <f>"00206701"</f>
        <v>00206701</v>
      </c>
    </row>
    <row r="33" spans="1:2" ht="19.95" customHeight="1" x14ac:dyDescent="0.3">
      <c r="A33" s="2">
        <v>31</v>
      </c>
      <c r="B33" s="2" t="str">
        <f>"00220371"</f>
        <v>00220371</v>
      </c>
    </row>
    <row r="34" spans="1:2" ht="19.95" customHeight="1" x14ac:dyDescent="0.3">
      <c r="A34" s="2">
        <v>32</v>
      </c>
      <c r="B34" s="2" t="str">
        <f>"00223410"</f>
        <v>00223410</v>
      </c>
    </row>
    <row r="35" spans="1:2" ht="19.95" customHeight="1" x14ac:dyDescent="0.3">
      <c r="A35" s="2">
        <v>33</v>
      </c>
      <c r="B35" s="2" t="str">
        <f>"00231007"</f>
        <v>00231007</v>
      </c>
    </row>
    <row r="36" spans="1:2" ht="19.95" customHeight="1" x14ac:dyDescent="0.3">
      <c r="A36" s="2">
        <v>34</v>
      </c>
      <c r="B36" s="2" t="str">
        <f>"00233710"</f>
        <v>00233710</v>
      </c>
    </row>
    <row r="37" spans="1:2" ht="19.95" customHeight="1" x14ac:dyDescent="0.3">
      <c r="A37" s="2">
        <v>35</v>
      </c>
      <c r="B37" s="2" t="str">
        <f>"00238278"</f>
        <v>00238278</v>
      </c>
    </row>
    <row r="38" spans="1:2" ht="19.95" customHeight="1" x14ac:dyDescent="0.3">
      <c r="A38" s="2">
        <v>36</v>
      </c>
      <c r="B38" s="2" t="str">
        <f>"00242117"</f>
        <v>00242117</v>
      </c>
    </row>
    <row r="39" spans="1:2" ht="19.95" customHeight="1" x14ac:dyDescent="0.3">
      <c r="A39" s="2">
        <v>37</v>
      </c>
      <c r="B39" s="2" t="str">
        <f>"00259007"</f>
        <v>00259007</v>
      </c>
    </row>
    <row r="40" spans="1:2" ht="19.95" customHeight="1" x14ac:dyDescent="0.3">
      <c r="A40" s="2">
        <v>38</v>
      </c>
      <c r="B40" s="2" t="str">
        <f>"00300972"</f>
        <v>00300972</v>
      </c>
    </row>
    <row r="41" spans="1:2" ht="19.95" customHeight="1" x14ac:dyDescent="0.3">
      <c r="A41" s="2">
        <v>39</v>
      </c>
      <c r="B41" s="2" t="str">
        <f>"00327529"</f>
        <v>00327529</v>
      </c>
    </row>
    <row r="42" spans="1:2" ht="19.95" customHeight="1" x14ac:dyDescent="0.3">
      <c r="A42" s="2">
        <v>40</v>
      </c>
      <c r="B42" s="2" t="str">
        <f>"00338867"</f>
        <v>00338867</v>
      </c>
    </row>
    <row r="43" spans="1:2" ht="19.95" customHeight="1" x14ac:dyDescent="0.3">
      <c r="A43" s="2">
        <v>41</v>
      </c>
      <c r="B43" s="2" t="str">
        <f>"00355950"</f>
        <v>00355950</v>
      </c>
    </row>
    <row r="44" spans="1:2" ht="19.95" customHeight="1" x14ac:dyDescent="0.3">
      <c r="A44" s="2">
        <v>42</v>
      </c>
      <c r="B44" s="2" t="str">
        <f>"00370348"</f>
        <v>00370348</v>
      </c>
    </row>
    <row r="45" spans="1:2" ht="19.95" customHeight="1" x14ac:dyDescent="0.3">
      <c r="A45" s="2">
        <v>43</v>
      </c>
      <c r="B45" s="2" t="str">
        <f>"00391278"</f>
        <v>00391278</v>
      </c>
    </row>
    <row r="46" spans="1:2" ht="19.95" customHeight="1" x14ac:dyDescent="0.3">
      <c r="A46" s="2">
        <v>44</v>
      </c>
      <c r="B46" s="2" t="str">
        <f>"00415730"</f>
        <v>00415730</v>
      </c>
    </row>
    <row r="47" spans="1:2" ht="19.95" customHeight="1" x14ac:dyDescent="0.3">
      <c r="A47" s="2">
        <v>45</v>
      </c>
      <c r="B47" s="2" t="str">
        <f>"00452154"</f>
        <v>00452154</v>
      </c>
    </row>
    <row r="48" spans="1:2" ht="19.95" customHeight="1" x14ac:dyDescent="0.3">
      <c r="A48" s="2">
        <v>46</v>
      </c>
      <c r="B48" s="2" t="str">
        <f>"00455101"</f>
        <v>00455101</v>
      </c>
    </row>
    <row r="49" spans="1:2" ht="19.95" customHeight="1" x14ac:dyDescent="0.3">
      <c r="A49" s="2">
        <v>47</v>
      </c>
      <c r="B49" s="2" t="str">
        <f>"00458197"</f>
        <v>00458197</v>
      </c>
    </row>
    <row r="50" spans="1:2" ht="19.95" customHeight="1" x14ac:dyDescent="0.3">
      <c r="A50" s="2">
        <v>48</v>
      </c>
      <c r="B50" s="2" t="str">
        <f>"00458605"</f>
        <v>00458605</v>
      </c>
    </row>
    <row r="51" spans="1:2" ht="19.95" customHeight="1" x14ac:dyDescent="0.3">
      <c r="A51" s="2">
        <v>49</v>
      </c>
      <c r="B51" s="2" t="str">
        <f>"00459124"</f>
        <v>00459124</v>
      </c>
    </row>
    <row r="52" spans="1:2" ht="19.95" customHeight="1" x14ac:dyDescent="0.3">
      <c r="A52" s="2">
        <v>50</v>
      </c>
      <c r="B52" s="2" t="str">
        <f>"00476657"</f>
        <v>00476657</v>
      </c>
    </row>
    <row r="53" spans="1:2" ht="19.95" customHeight="1" x14ac:dyDescent="0.3">
      <c r="A53" s="2">
        <v>51</v>
      </c>
      <c r="B53" s="2" t="str">
        <f>"00480133"</f>
        <v>00480133</v>
      </c>
    </row>
    <row r="54" spans="1:2" ht="19.95" customHeight="1" x14ac:dyDescent="0.3">
      <c r="A54" s="2">
        <v>52</v>
      </c>
      <c r="B54" s="2" t="str">
        <f>"00486204"</f>
        <v>00486204</v>
      </c>
    </row>
    <row r="55" spans="1:2" ht="19.95" customHeight="1" x14ac:dyDescent="0.3">
      <c r="A55" s="2">
        <v>53</v>
      </c>
      <c r="B55" s="2" t="str">
        <f>"00488088"</f>
        <v>00488088</v>
      </c>
    </row>
    <row r="56" spans="1:2" ht="19.95" customHeight="1" x14ac:dyDescent="0.3">
      <c r="A56" s="2">
        <v>54</v>
      </c>
      <c r="B56" s="2" t="str">
        <f>"00490340"</f>
        <v>00490340</v>
      </c>
    </row>
    <row r="57" spans="1:2" ht="19.95" customHeight="1" x14ac:dyDescent="0.3">
      <c r="A57" s="2">
        <v>55</v>
      </c>
      <c r="B57" s="2" t="str">
        <f>"00491337"</f>
        <v>00491337</v>
      </c>
    </row>
    <row r="58" spans="1:2" ht="19.95" customHeight="1" x14ac:dyDescent="0.3">
      <c r="A58" s="2">
        <v>56</v>
      </c>
      <c r="B58" s="2" t="str">
        <f>"00497553"</f>
        <v>00497553</v>
      </c>
    </row>
    <row r="59" spans="1:2" ht="19.95" customHeight="1" x14ac:dyDescent="0.3">
      <c r="A59" s="2">
        <v>57</v>
      </c>
      <c r="B59" s="2" t="str">
        <f>"00502593"</f>
        <v>00502593</v>
      </c>
    </row>
    <row r="60" spans="1:2" ht="19.95" customHeight="1" x14ac:dyDescent="0.3">
      <c r="A60" s="2">
        <v>58</v>
      </c>
      <c r="B60" s="2" t="str">
        <f>"00516787"</f>
        <v>00516787</v>
      </c>
    </row>
    <row r="61" spans="1:2" ht="19.95" customHeight="1" x14ac:dyDescent="0.3">
      <c r="A61" s="2">
        <v>59</v>
      </c>
      <c r="B61" s="2" t="str">
        <f>"00540682"</f>
        <v>00540682</v>
      </c>
    </row>
    <row r="62" spans="1:2" ht="19.95" customHeight="1" x14ac:dyDescent="0.3">
      <c r="A62" s="2">
        <v>60</v>
      </c>
      <c r="B62" s="2" t="str">
        <f>"00546284"</f>
        <v>00546284</v>
      </c>
    </row>
    <row r="63" spans="1:2" ht="19.95" customHeight="1" x14ac:dyDescent="0.3">
      <c r="A63" s="2">
        <v>61</v>
      </c>
      <c r="B63" s="2" t="str">
        <f>"00546648"</f>
        <v>00546648</v>
      </c>
    </row>
    <row r="64" spans="1:2" ht="19.95" customHeight="1" x14ac:dyDescent="0.3">
      <c r="A64" s="2">
        <v>62</v>
      </c>
      <c r="B64" s="2" t="str">
        <f>"00547342"</f>
        <v>00547342</v>
      </c>
    </row>
    <row r="65" spans="1:2" ht="19.95" customHeight="1" x14ac:dyDescent="0.3">
      <c r="A65" s="2">
        <v>63</v>
      </c>
      <c r="B65" s="2" t="str">
        <f>"00547761"</f>
        <v>00547761</v>
      </c>
    </row>
    <row r="66" spans="1:2" ht="19.95" customHeight="1" x14ac:dyDescent="0.3">
      <c r="A66" s="2">
        <v>64</v>
      </c>
      <c r="B66" s="2" t="str">
        <f>"00547896"</f>
        <v>00547896</v>
      </c>
    </row>
    <row r="67" spans="1:2" ht="19.95" customHeight="1" x14ac:dyDescent="0.3">
      <c r="A67" s="2">
        <v>65</v>
      </c>
      <c r="B67" s="2" t="str">
        <f>"00548931"</f>
        <v>00548931</v>
      </c>
    </row>
    <row r="68" spans="1:2" ht="19.95" customHeight="1" x14ac:dyDescent="0.3">
      <c r="A68" s="2">
        <v>66</v>
      </c>
      <c r="B68" s="2" t="str">
        <f>"00550385"</f>
        <v>00550385</v>
      </c>
    </row>
    <row r="69" spans="1:2" ht="19.95" customHeight="1" x14ac:dyDescent="0.3">
      <c r="A69" s="2">
        <v>67</v>
      </c>
      <c r="B69" s="2" t="str">
        <f>"00551290"</f>
        <v>00551290</v>
      </c>
    </row>
    <row r="70" spans="1:2" ht="19.95" customHeight="1" x14ac:dyDescent="0.3">
      <c r="A70" s="2">
        <v>68</v>
      </c>
      <c r="B70" s="2" t="str">
        <f>"00563392"</f>
        <v>00563392</v>
      </c>
    </row>
    <row r="71" spans="1:2" ht="19.95" customHeight="1" x14ac:dyDescent="0.3">
      <c r="A71" s="2">
        <v>69</v>
      </c>
      <c r="B71" s="2" t="str">
        <f>"00629822"</f>
        <v>00629822</v>
      </c>
    </row>
    <row r="72" spans="1:2" ht="19.95" customHeight="1" x14ac:dyDescent="0.3">
      <c r="A72" s="2">
        <v>70</v>
      </c>
      <c r="B72" s="2" t="str">
        <f>"00660361"</f>
        <v>00660361</v>
      </c>
    </row>
    <row r="73" spans="1:2" ht="19.95" customHeight="1" x14ac:dyDescent="0.3">
      <c r="A73" s="2">
        <v>71</v>
      </c>
      <c r="B73" s="2" t="str">
        <f>"00661248"</f>
        <v>00661248</v>
      </c>
    </row>
    <row r="74" spans="1:2" ht="19.95" customHeight="1" x14ac:dyDescent="0.3">
      <c r="A74" s="2">
        <v>72</v>
      </c>
      <c r="B74" s="2" t="str">
        <f>"00709617"</f>
        <v>00709617</v>
      </c>
    </row>
    <row r="75" spans="1:2" ht="19.95" customHeight="1" x14ac:dyDescent="0.3">
      <c r="A75" s="2">
        <v>73</v>
      </c>
      <c r="B75" s="2" t="str">
        <f>"00714466"</f>
        <v>00714466</v>
      </c>
    </row>
    <row r="76" spans="1:2" ht="19.95" customHeight="1" x14ac:dyDescent="0.3">
      <c r="A76" s="2">
        <v>74</v>
      </c>
      <c r="B76" s="2" t="str">
        <f>"00717404"</f>
        <v>00717404</v>
      </c>
    </row>
    <row r="77" spans="1:2" ht="19.95" customHeight="1" x14ac:dyDescent="0.3">
      <c r="A77" s="2">
        <v>75</v>
      </c>
      <c r="B77" s="2" t="str">
        <f>"00724072"</f>
        <v>00724072</v>
      </c>
    </row>
    <row r="78" spans="1:2" ht="19.95" customHeight="1" x14ac:dyDescent="0.3">
      <c r="A78" s="2">
        <v>76</v>
      </c>
      <c r="B78" s="2" t="str">
        <f>"00725601"</f>
        <v>00725601</v>
      </c>
    </row>
    <row r="79" spans="1:2" ht="19.95" customHeight="1" x14ac:dyDescent="0.3">
      <c r="A79" s="2">
        <v>77</v>
      </c>
      <c r="B79" s="2" t="str">
        <f>"00728081"</f>
        <v>00728081</v>
      </c>
    </row>
    <row r="80" spans="1:2" ht="19.95" customHeight="1" x14ac:dyDescent="0.3">
      <c r="A80" s="2">
        <v>78</v>
      </c>
      <c r="B80" s="2" t="str">
        <f>"00764629"</f>
        <v>00764629</v>
      </c>
    </row>
    <row r="81" spans="1:2" ht="19.95" customHeight="1" x14ac:dyDescent="0.3">
      <c r="A81" s="2">
        <v>79</v>
      </c>
      <c r="B81" s="2" t="str">
        <f>"00770952"</f>
        <v>00770952</v>
      </c>
    </row>
    <row r="82" spans="1:2" ht="19.95" customHeight="1" x14ac:dyDescent="0.3">
      <c r="A82" s="2">
        <v>80</v>
      </c>
      <c r="B82" s="2" t="str">
        <f>"00776811"</f>
        <v>00776811</v>
      </c>
    </row>
    <row r="83" spans="1:2" ht="19.95" customHeight="1" x14ac:dyDescent="0.3">
      <c r="A83" s="2">
        <v>81</v>
      </c>
      <c r="B83" s="2" t="str">
        <f>"00796220"</f>
        <v>00796220</v>
      </c>
    </row>
    <row r="84" spans="1:2" ht="19.95" customHeight="1" x14ac:dyDescent="0.3">
      <c r="A84" s="2">
        <v>82</v>
      </c>
      <c r="B84" s="2" t="str">
        <f>"00803277"</f>
        <v>00803277</v>
      </c>
    </row>
    <row r="85" spans="1:2" ht="19.95" customHeight="1" x14ac:dyDescent="0.3">
      <c r="A85" s="2">
        <v>83</v>
      </c>
      <c r="B85" s="2" t="str">
        <f>"00810510"</f>
        <v>00810510</v>
      </c>
    </row>
    <row r="86" spans="1:2" ht="19.95" customHeight="1" x14ac:dyDescent="0.3">
      <c r="A86" s="2">
        <v>84</v>
      </c>
      <c r="B86" s="2" t="str">
        <f>"00814622"</f>
        <v>00814622</v>
      </c>
    </row>
    <row r="87" spans="1:2" ht="19.95" customHeight="1" x14ac:dyDescent="0.3">
      <c r="A87" s="2">
        <v>85</v>
      </c>
      <c r="B87" s="2" t="str">
        <f>"00825561"</f>
        <v>00825561</v>
      </c>
    </row>
    <row r="88" spans="1:2" ht="19.95" customHeight="1" x14ac:dyDescent="0.3">
      <c r="A88" s="2">
        <v>86</v>
      </c>
      <c r="B88" s="2" t="str">
        <f>"00826904"</f>
        <v>00826904</v>
      </c>
    </row>
    <row r="89" spans="1:2" ht="19.95" customHeight="1" x14ac:dyDescent="0.3">
      <c r="A89" s="2">
        <v>87</v>
      </c>
      <c r="B89" s="2" t="str">
        <f>"00833299"</f>
        <v>00833299</v>
      </c>
    </row>
    <row r="90" spans="1:2" ht="19.95" customHeight="1" x14ac:dyDescent="0.3">
      <c r="A90" s="2">
        <v>88</v>
      </c>
      <c r="B90" s="2" t="str">
        <f>"00841652"</f>
        <v>00841652</v>
      </c>
    </row>
    <row r="91" spans="1:2" ht="19.95" customHeight="1" x14ac:dyDescent="0.3">
      <c r="A91" s="2">
        <v>89</v>
      </c>
      <c r="B91" s="2" t="str">
        <f>"00843207"</f>
        <v>00843207</v>
      </c>
    </row>
    <row r="92" spans="1:2" ht="19.95" customHeight="1" x14ac:dyDescent="0.3">
      <c r="A92" s="2">
        <v>90</v>
      </c>
      <c r="B92" s="2" t="str">
        <f>"00843521"</f>
        <v>00843521</v>
      </c>
    </row>
    <row r="93" spans="1:2" ht="19.95" customHeight="1" x14ac:dyDescent="0.3">
      <c r="A93" s="2">
        <v>91</v>
      </c>
      <c r="B93" s="2" t="str">
        <f>"00844063"</f>
        <v>00844063</v>
      </c>
    </row>
    <row r="94" spans="1:2" ht="19.95" customHeight="1" x14ac:dyDescent="0.3">
      <c r="A94" s="2">
        <v>92</v>
      </c>
      <c r="B94" s="2" t="str">
        <f>"00845710"</f>
        <v>00845710</v>
      </c>
    </row>
    <row r="95" spans="1:2" ht="19.95" customHeight="1" x14ac:dyDescent="0.3">
      <c r="A95" s="2">
        <v>93</v>
      </c>
      <c r="B95" s="2" t="str">
        <f>"00845897"</f>
        <v>00845897</v>
      </c>
    </row>
    <row r="96" spans="1:2" ht="19.95" customHeight="1" x14ac:dyDescent="0.3">
      <c r="A96" s="2">
        <v>94</v>
      </c>
      <c r="B96" s="2" t="str">
        <f>"00846010"</f>
        <v>00846010</v>
      </c>
    </row>
    <row r="97" spans="1:2" ht="19.95" customHeight="1" x14ac:dyDescent="0.3">
      <c r="A97" s="2">
        <v>95</v>
      </c>
      <c r="B97" s="2" t="str">
        <f>"00846754"</f>
        <v>00846754</v>
      </c>
    </row>
    <row r="98" spans="1:2" ht="19.95" customHeight="1" x14ac:dyDescent="0.3">
      <c r="A98" s="2">
        <v>96</v>
      </c>
      <c r="B98" s="2" t="str">
        <f>"00847913"</f>
        <v>00847913</v>
      </c>
    </row>
    <row r="99" spans="1:2" ht="19.95" customHeight="1" x14ac:dyDescent="0.3">
      <c r="A99" s="2">
        <v>97</v>
      </c>
      <c r="B99" s="2" t="str">
        <f>"00848931"</f>
        <v>00848931</v>
      </c>
    </row>
    <row r="100" spans="1:2" ht="19.95" customHeight="1" x14ac:dyDescent="0.3">
      <c r="A100" s="2">
        <v>98</v>
      </c>
      <c r="B100" s="2" t="str">
        <f>"00849561"</f>
        <v>00849561</v>
      </c>
    </row>
    <row r="101" spans="1:2" ht="19.95" customHeight="1" x14ac:dyDescent="0.3">
      <c r="A101" s="2">
        <v>99</v>
      </c>
      <c r="B101" s="2" t="str">
        <f>"00851497"</f>
        <v>00851497</v>
      </c>
    </row>
    <row r="102" spans="1:2" ht="19.95" customHeight="1" x14ac:dyDescent="0.3">
      <c r="A102" s="2">
        <v>100</v>
      </c>
      <c r="B102" s="2" t="str">
        <f>"00851502"</f>
        <v>00851502</v>
      </c>
    </row>
    <row r="103" spans="1:2" ht="19.95" customHeight="1" x14ac:dyDescent="0.3">
      <c r="A103" s="2">
        <v>101</v>
      </c>
      <c r="B103" s="2" t="str">
        <f>"00852191"</f>
        <v>00852191</v>
      </c>
    </row>
    <row r="104" spans="1:2" ht="19.95" customHeight="1" x14ac:dyDescent="0.3">
      <c r="A104" s="2">
        <v>102</v>
      </c>
      <c r="B104" s="2" t="str">
        <f>"200712001807"</f>
        <v>200712001807</v>
      </c>
    </row>
    <row r="105" spans="1:2" ht="19.95" customHeight="1" x14ac:dyDescent="0.3">
      <c r="A105" s="2">
        <v>103</v>
      </c>
      <c r="B105" s="2" t="str">
        <f>"200712002990"</f>
        <v>200712002990</v>
      </c>
    </row>
    <row r="106" spans="1:2" ht="19.95" customHeight="1" x14ac:dyDescent="0.3">
      <c r="A106" s="2">
        <v>104</v>
      </c>
      <c r="B106" s="2" t="str">
        <f>"200712004230"</f>
        <v>200712004230</v>
      </c>
    </row>
    <row r="107" spans="1:2" ht="19.95" customHeight="1" x14ac:dyDescent="0.3">
      <c r="A107" s="2">
        <v>105</v>
      </c>
      <c r="B107" s="2" t="str">
        <f>"200801002602"</f>
        <v>200801002602</v>
      </c>
    </row>
    <row r="108" spans="1:2" ht="19.95" customHeight="1" x14ac:dyDescent="0.3">
      <c r="A108" s="2">
        <v>106</v>
      </c>
      <c r="B108" s="2" t="str">
        <f>"200801003435"</f>
        <v>200801003435</v>
      </c>
    </row>
    <row r="109" spans="1:2" ht="19.95" customHeight="1" x14ac:dyDescent="0.3">
      <c r="A109" s="2">
        <v>107</v>
      </c>
      <c r="B109" s="2" t="str">
        <f>"200801003527"</f>
        <v>200801003527</v>
      </c>
    </row>
    <row r="110" spans="1:2" ht="19.95" customHeight="1" x14ac:dyDescent="0.3">
      <c r="A110" s="2">
        <v>108</v>
      </c>
      <c r="B110" s="2" t="str">
        <f>"200801009548"</f>
        <v>200801009548</v>
      </c>
    </row>
    <row r="111" spans="1:2" ht="19.95" customHeight="1" x14ac:dyDescent="0.3">
      <c r="A111" s="2">
        <v>109</v>
      </c>
      <c r="B111" s="2" t="str">
        <f>"200802000355"</f>
        <v>200802000355</v>
      </c>
    </row>
    <row r="112" spans="1:2" ht="19.95" customHeight="1" x14ac:dyDescent="0.3">
      <c r="A112" s="2">
        <v>110</v>
      </c>
      <c r="B112" s="2" t="str">
        <f>"200802000962"</f>
        <v>200802000962</v>
      </c>
    </row>
    <row r="113" spans="1:2" ht="19.95" customHeight="1" x14ac:dyDescent="0.3">
      <c r="A113" s="2">
        <v>111</v>
      </c>
      <c r="B113" s="2" t="str">
        <f>"200802000997"</f>
        <v>200802000997</v>
      </c>
    </row>
    <row r="114" spans="1:2" ht="19.95" customHeight="1" x14ac:dyDescent="0.3">
      <c r="A114" s="2">
        <v>112</v>
      </c>
      <c r="B114" s="2" t="str">
        <f>"200802001051"</f>
        <v>200802001051</v>
      </c>
    </row>
    <row r="115" spans="1:2" ht="19.95" customHeight="1" x14ac:dyDescent="0.3">
      <c r="A115" s="2">
        <v>113</v>
      </c>
      <c r="B115" s="2" t="str">
        <f>"200802003206"</f>
        <v>200802003206</v>
      </c>
    </row>
    <row r="116" spans="1:2" ht="19.95" customHeight="1" x14ac:dyDescent="0.3">
      <c r="A116" s="2">
        <v>114</v>
      </c>
      <c r="B116" s="2" t="str">
        <f>"200802003671"</f>
        <v>200802003671</v>
      </c>
    </row>
    <row r="117" spans="1:2" ht="19.95" customHeight="1" x14ac:dyDescent="0.3">
      <c r="A117" s="2">
        <v>115</v>
      </c>
      <c r="B117" s="2" t="str">
        <f>"200802006285"</f>
        <v>200802006285</v>
      </c>
    </row>
    <row r="118" spans="1:2" ht="19.95" customHeight="1" x14ac:dyDescent="0.3">
      <c r="A118" s="2">
        <v>116</v>
      </c>
      <c r="B118" s="2" t="str">
        <f>"200802008281"</f>
        <v>200802008281</v>
      </c>
    </row>
    <row r="119" spans="1:2" ht="19.95" customHeight="1" x14ac:dyDescent="0.3">
      <c r="A119" s="2">
        <v>117</v>
      </c>
      <c r="B119" s="2" t="str">
        <f>"200802010911"</f>
        <v>200802010911</v>
      </c>
    </row>
    <row r="120" spans="1:2" ht="19.95" customHeight="1" x14ac:dyDescent="0.3">
      <c r="A120" s="2">
        <v>118</v>
      </c>
      <c r="B120" s="2" t="str">
        <f>"200912000073"</f>
        <v>200912000073</v>
      </c>
    </row>
    <row r="121" spans="1:2" ht="19.95" customHeight="1" x14ac:dyDescent="0.3">
      <c r="A121" s="2">
        <v>119</v>
      </c>
      <c r="B121" s="2" t="str">
        <f>"201207000004"</f>
        <v>201207000004</v>
      </c>
    </row>
    <row r="122" spans="1:2" ht="19.95" customHeight="1" x14ac:dyDescent="0.3">
      <c r="A122" s="2">
        <v>120</v>
      </c>
      <c r="B122" s="2" t="str">
        <f>"201209000138"</f>
        <v>201209000138</v>
      </c>
    </row>
    <row r="123" spans="1:2" ht="19.95" customHeight="1" x14ac:dyDescent="0.3">
      <c r="A123" s="2">
        <v>121</v>
      </c>
      <c r="B123" s="2" t="str">
        <f>"201402002396"</f>
        <v>201402002396</v>
      </c>
    </row>
    <row r="124" spans="1:2" ht="19.95" customHeight="1" x14ac:dyDescent="0.3">
      <c r="A124" s="2">
        <v>122</v>
      </c>
      <c r="B124" s="2" t="str">
        <f>"201402008557"</f>
        <v>201402008557</v>
      </c>
    </row>
    <row r="125" spans="1:2" ht="19.95" customHeight="1" x14ac:dyDescent="0.3">
      <c r="A125" s="2">
        <v>123</v>
      </c>
      <c r="B125" s="2" t="str">
        <f>"201402009739"</f>
        <v>201402009739</v>
      </c>
    </row>
    <row r="126" spans="1:2" ht="19.95" customHeight="1" x14ac:dyDescent="0.3">
      <c r="A126" s="2">
        <v>124</v>
      </c>
      <c r="B126" s="2" t="str">
        <f>"201402010004"</f>
        <v>201402010004</v>
      </c>
    </row>
    <row r="127" spans="1:2" ht="19.95" customHeight="1" x14ac:dyDescent="0.3">
      <c r="A127" s="2">
        <v>125</v>
      </c>
      <c r="B127" s="2" t="str">
        <f>"201402010956"</f>
        <v>201402010956</v>
      </c>
    </row>
    <row r="128" spans="1:2" ht="19.95" customHeight="1" x14ac:dyDescent="0.3">
      <c r="A128" s="2">
        <v>126</v>
      </c>
      <c r="B128" s="2" t="str">
        <f>"201402011605"</f>
        <v>201402011605</v>
      </c>
    </row>
    <row r="129" spans="1:2" ht="19.95" customHeight="1" x14ac:dyDescent="0.3">
      <c r="A129" s="2">
        <v>127</v>
      </c>
      <c r="B129" s="2" t="str">
        <f>"201405001360"</f>
        <v>201405001360</v>
      </c>
    </row>
    <row r="130" spans="1:2" ht="19.95" customHeight="1" x14ac:dyDescent="0.3">
      <c r="A130" s="2">
        <v>128</v>
      </c>
      <c r="B130" s="2" t="str">
        <f>"201406000577"</f>
        <v>201406000577</v>
      </c>
    </row>
    <row r="131" spans="1:2" ht="19.95" customHeight="1" x14ac:dyDescent="0.3">
      <c r="A131" s="2">
        <v>129</v>
      </c>
      <c r="B131" s="2" t="str">
        <f>"201406000723"</f>
        <v>201406000723</v>
      </c>
    </row>
    <row r="132" spans="1:2" ht="19.95" customHeight="1" x14ac:dyDescent="0.3">
      <c r="A132" s="2">
        <v>130</v>
      </c>
      <c r="B132" s="2" t="str">
        <f>"201406001037"</f>
        <v>201406001037</v>
      </c>
    </row>
    <row r="133" spans="1:2" ht="19.95" customHeight="1" x14ac:dyDescent="0.3">
      <c r="A133" s="2">
        <v>131</v>
      </c>
      <c r="B133" s="2" t="str">
        <f>"201406002298"</f>
        <v>201406002298</v>
      </c>
    </row>
    <row r="134" spans="1:2" ht="19.95" customHeight="1" x14ac:dyDescent="0.3">
      <c r="A134" s="2">
        <v>132</v>
      </c>
      <c r="B134" s="2" t="str">
        <f>"201406002440"</f>
        <v>201406002440</v>
      </c>
    </row>
    <row r="135" spans="1:2" ht="19.95" customHeight="1" x14ac:dyDescent="0.3">
      <c r="A135" s="2">
        <v>133</v>
      </c>
      <c r="B135" s="2" t="str">
        <f>"201406005367"</f>
        <v>201406005367</v>
      </c>
    </row>
    <row r="136" spans="1:2" ht="19.95" customHeight="1" x14ac:dyDescent="0.3">
      <c r="A136" s="2">
        <v>134</v>
      </c>
      <c r="B136" s="2" t="str">
        <f>"201406006921"</f>
        <v>201406006921</v>
      </c>
    </row>
    <row r="137" spans="1:2" ht="19.95" customHeight="1" x14ac:dyDescent="0.3">
      <c r="A137" s="2">
        <v>135</v>
      </c>
      <c r="B137" s="2" t="str">
        <f>"201406008057"</f>
        <v>201406008057</v>
      </c>
    </row>
    <row r="138" spans="1:2" ht="19.95" customHeight="1" x14ac:dyDescent="0.3">
      <c r="A138" s="2">
        <v>136</v>
      </c>
      <c r="B138" s="2" t="str">
        <f>"201406008141"</f>
        <v>201406008141</v>
      </c>
    </row>
    <row r="139" spans="1:2" ht="19.95" customHeight="1" x14ac:dyDescent="0.3">
      <c r="A139" s="2">
        <v>137</v>
      </c>
      <c r="B139" s="2" t="str">
        <f>"201406008947"</f>
        <v>201406008947</v>
      </c>
    </row>
    <row r="140" spans="1:2" ht="19.95" customHeight="1" x14ac:dyDescent="0.3">
      <c r="A140" s="2">
        <v>138</v>
      </c>
      <c r="B140" s="2" t="str">
        <f>"201406010772"</f>
        <v>201406010772</v>
      </c>
    </row>
    <row r="141" spans="1:2" ht="19.95" customHeight="1" x14ac:dyDescent="0.3">
      <c r="A141" s="2">
        <v>139</v>
      </c>
      <c r="B141" s="2" t="str">
        <f>"201406010874"</f>
        <v>201406010874</v>
      </c>
    </row>
    <row r="142" spans="1:2" ht="19.95" customHeight="1" x14ac:dyDescent="0.3">
      <c r="A142" s="2">
        <v>140</v>
      </c>
      <c r="B142" s="2" t="str">
        <f>"201406011646"</f>
        <v>201406011646</v>
      </c>
    </row>
    <row r="143" spans="1:2" ht="19.95" customHeight="1" x14ac:dyDescent="0.3">
      <c r="A143" s="2">
        <v>141</v>
      </c>
      <c r="B143" s="2" t="str">
        <f>"201406012984"</f>
        <v>201406012984</v>
      </c>
    </row>
    <row r="144" spans="1:2" ht="19.95" customHeight="1" x14ac:dyDescent="0.3">
      <c r="A144" s="2">
        <v>142</v>
      </c>
      <c r="B144" s="2" t="str">
        <f>"201406013108"</f>
        <v>201406013108</v>
      </c>
    </row>
    <row r="145" spans="1:2" ht="19.95" customHeight="1" x14ac:dyDescent="0.3">
      <c r="A145" s="2">
        <v>143</v>
      </c>
      <c r="B145" s="2" t="str">
        <f>"201406014596"</f>
        <v>201406014596</v>
      </c>
    </row>
    <row r="146" spans="1:2" ht="19.95" customHeight="1" x14ac:dyDescent="0.3">
      <c r="A146" s="2">
        <v>144</v>
      </c>
      <c r="B146" s="2" t="str">
        <f>"201406016221"</f>
        <v>201406016221</v>
      </c>
    </row>
    <row r="147" spans="1:2" ht="19.95" customHeight="1" x14ac:dyDescent="0.3">
      <c r="A147" s="2">
        <v>145</v>
      </c>
      <c r="B147" s="2" t="str">
        <f>"201406016693"</f>
        <v>201406016693</v>
      </c>
    </row>
    <row r="148" spans="1:2" ht="19.95" customHeight="1" x14ac:dyDescent="0.3">
      <c r="A148" s="2">
        <v>146</v>
      </c>
      <c r="B148" s="2" t="str">
        <f>"201406017329"</f>
        <v>201406017329</v>
      </c>
    </row>
    <row r="149" spans="1:2" ht="19.95" customHeight="1" x14ac:dyDescent="0.3">
      <c r="A149" s="2">
        <v>147</v>
      </c>
      <c r="B149" s="2" t="str">
        <f>"201406018126"</f>
        <v>201406018126</v>
      </c>
    </row>
    <row r="150" spans="1:2" ht="19.95" customHeight="1" x14ac:dyDescent="0.3">
      <c r="A150" s="2">
        <v>148</v>
      </c>
      <c r="B150" s="2" t="str">
        <f>"201410004107"</f>
        <v>201410004107</v>
      </c>
    </row>
    <row r="151" spans="1:2" ht="19.95" customHeight="1" x14ac:dyDescent="0.3">
      <c r="A151" s="2">
        <v>149</v>
      </c>
      <c r="B151" s="2" t="str">
        <f>"201410004640"</f>
        <v>201410004640</v>
      </c>
    </row>
    <row r="152" spans="1:2" ht="19.95" customHeight="1" x14ac:dyDescent="0.3">
      <c r="A152" s="2">
        <v>150</v>
      </c>
      <c r="B152" s="2" t="str">
        <f>"201412001068"</f>
        <v>201412001068</v>
      </c>
    </row>
    <row r="153" spans="1:2" ht="19.95" customHeight="1" x14ac:dyDescent="0.3">
      <c r="A153" s="2">
        <v>151</v>
      </c>
      <c r="B153" s="2" t="str">
        <f>"201412003590"</f>
        <v>201412003590</v>
      </c>
    </row>
    <row r="154" spans="1:2" ht="19.95" customHeight="1" x14ac:dyDescent="0.3">
      <c r="A154" s="2">
        <v>152</v>
      </c>
      <c r="B154" s="2" t="str">
        <f>"201412005540"</f>
        <v>201412005540</v>
      </c>
    </row>
    <row r="155" spans="1:2" ht="19.95" customHeight="1" x14ac:dyDescent="0.3">
      <c r="A155" s="2">
        <v>153</v>
      </c>
      <c r="B155" s="2" t="str">
        <f>"201412006892"</f>
        <v>201412006892</v>
      </c>
    </row>
    <row r="156" spans="1:2" ht="19.95" customHeight="1" x14ac:dyDescent="0.3">
      <c r="A156" s="2">
        <v>154</v>
      </c>
      <c r="B156" s="2" t="str">
        <f>"201505000486"</f>
        <v>201505000486</v>
      </c>
    </row>
    <row r="157" spans="1:2" ht="19.95" customHeight="1" x14ac:dyDescent="0.3">
      <c r="A157" s="2">
        <v>155</v>
      </c>
      <c r="B157" s="2" t="str">
        <f>"201507002484"</f>
        <v>201507002484</v>
      </c>
    </row>
    <row r="158" spans="1:2" ht="19.95" customHeight="1" x14ac:dyDescent="0.3">
      <c r="A158" s="2">
        <v>156</v>
      </c>
      <c r="B158" s="2" t="str">
        <f>"201507002540"</f>
        <v>201507002540</v>
      </c>
    </row>
    <row r="159" spans="1:2" ht="19.95" customHeight="1" x14ac:dyDescent="0.3">
      <c r="A159" s="2">
        <v>157</v>
      </c>
      <c r="B159" s="2" t="str">
        <f>"201511010393"</f>
        <v>201511010393</v>
      </c>
    </row>
    <row r="160" spans="1:2" ht="19.95" customHeight="1" x14ac:dyDescent="0.3">
      <c r="A160" s="2">
        <v>158</v>
      </c>
      <c r="B160" s="2" t="str">
        <f>"201511039743"</f>
        <v>201511039743</v>
      </c>
    </row>
    <row r="161" spans="1:2" ht="19.95" customHeight="1" x14ac:dyDescent="0.3">
      <c r="A161" s="2">
        <v>159</v>
      </c>
      <c r="B161" s="2" t="str">
        <f>"201512001927"</f>
        <v>201512001927</v>
      </c>
    </row>
  </sheetData>
  <sortState ref="A3:B161">
    <sortCondition ref="B3:B161"/>
  </sortState>
  <mergeCells count="1">
    <mergeCell ref="A1:B1"/>
  </mergeCells>
  <printOptions horizontalCentered="1"/>
  <pageMargins left="0.70866141732283472" right="0.70866141732283472" top="0.31" bottom="0.45" header="0.16" footer="0.17"/>
  <pageSetup paperSize="9" orientation="portrait" horizontalDpi="1200" verticalDpi="1200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ΥΠΟΨΗΦΙΟΙ ΤΕ</vt:lpstr>
      <vt:lpstr>'ΥΠΟΨΗΦΙΟΙ ΤΕ'!Print_Titles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cp:lastPrinted>2023-06-12T12:47:08Z</cp:lastPrinted>
  <dcterms:created xsi:type="dcterms:W3CDTF">2023-06-09T05:16:34Z</dcterms:created>
  <dcterms:modified xsi:type="dcterms:W3CDTF">2023-06-13T09:12:30Z</dcterms:modified>
</cp:coreProperties>
</file>