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lymperi\Desktop\DT\day\1Κ_2021 ΜΕΤΑΤΡΟΠΗ ΑΡΧΕΙΩΝ\1Κ_2021_ΤΕ_ΟΡΙΣΤ_ΕΥΡΥ_GDPR_ΝΑΙ\"/>
    </mc:Choice>
  </mc:AlternateContent>
  <bookViews>
    <workbookView xWindow="0" yWindow="0" windowWidth="28800" windowHeight="12225"/>
  </bookViews>
  <sheets>
    <sheet name="1Κ_2021_ΤΕ_ΑΠΟΡΡΙΠΤΕΟΙ" sheetId="1" r:id="rId1"/>
  </sheets>
  <calcPr calcId="152511"/>
</workbook>
</file>

<file path=xl/calcChain.xml><?xml version="1.0" encoding="utf-8"?>
<calcChain xmlns="http://schemas.openxmlformats.org/spreadsheetml/2006/main">
  <c r="B7" i="1" l="1"/>
  <c r="B8" i="1"/>
  <c r="B9" i="1"/>
  <c r="B10" i="1"/>
  <c r="C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C34" i="1"/>
  <c r="B35" i="1"/>
  <c r="B36" i="1"/>
  <c r="B37" i="1"/>
  <c r="B38" i="1"/>
  <c r="B39" i="1"/>
  <c r="B40" i="1"/>
  <c r="B41" i="1"/>
  <c r="B42" i="1"/>
  <c r="B43" i="1"/>
  <c r="B44" i="1"/>
</calcChain>
</file>

<file path=xl/sharedStrings.xml><?xml version="1.0" encoding="utf-8"?>
<sst xmlns="http://schemas.openxmlformats.org/spreadsheetml/2006/main" count="45" uniqueCount="11">
  <si>
    <t>ΠΛΗΡΩΣΗ ΘΕΣΕΩΝ ΜΕ ΣΕΙΡΑ ΠΡΟΤΕΡΑΙΟΤΗΤΑΣ (ΑΡΘΡΟ 18/Ν. 2190/1994) ΠΡΟΚΗΡΥΞΗ 1Κ/2021/21/01/2021</t>
  </si>
  <si>
    <t>Κ Α Τ Α Σ Τ Α Σ Η    Α Π Ο Ρ Ρ Ι Π Τ Ε Ω Ν</t>
  </si>
  <si>
    <t>ΤΕΧΝΟΛΟΓΙΚΗΣ ΕΚΠΑΙΔΕΥΣΗΣ (ΤΕ)</t>
  </si>
  <si>
    <t>Α/Α</t>
  </si>
  <si>
    <t>Α.Μ. ΥΠΟΨΗΦΙΟΥ</t>
  </si>
  <si>
    <t>ΑΙΤΙΟΛΟΓΙΑ ΑΠΟΡΡΙΨΗΣ</t>
  </si>
  <si>
    <t>ΜΗ ΥΠΟΒΟΛΗ ΔΙΚΑΙΟΛΟΓΗΤΙΚΩΝ</t>
  </si>
  <si>
    <t>ΜΗ ΚΑΤΑΒΟΛΗ ΠΑΡΑΒΟΛΟΥ</t>
  </si>
  <si>
    <t>ΜΗ ΥΠΟΒΟΛΗ ΑΠΟΔΕΚΤΟΥ, ΣΥΜΦΩΝΑ ΜΕ ΤΗΝ ΠΡΟΚΗΡΥΞΗ, ΒΑΣΙΚΟΥ ΤΙΤΛΟΥ ΣΠΟΥΔΩΝ (ΕΛΛΕΙΨΗ ΤΙΤΛΟΥ)</t>
  </si>
  <si>
    <t>****************************************************************************************************************************</t>
  </si>
  <si>
    <t>*** Η ΜΗ ΣΥΜΠΛΗΡΩΣΗ ΤΩΝ ΑΠΑΡΑΙΤΗΤΩΝ ΣΤΟΙΧΕΙΩΝ ΣΤΗΝ ΑΙΤΗΣΗ ΙΣΟΔΥΝΑΜΕΙ ΜΕ ΤΗΝ ΕΛΛΕΙΨΗ ΤΩΝ ΣΤΟΙΧΕΙΩΝ ΑΥΤΩΝ ΑΠΟ ΤΟΝ ΥΠΟΨΗΦΙΟ 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</si>
</sst>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57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9"/>
  <sheetViews>
    <sheetView tabSelected="1" workbookViewId="0"/>
  </sheetViews>
  <sheetFormatPr defaultRowHeight="15" x14ac:dyDescent="0.25"/>
  <cols>
    <col min="2" max="2" width="16.85546875" bestFit="1" customWidth="1"/>
  </cols>
  <sheetData>
    <row r="1" spans="1:3" x14ac:dyDescent="0.25">
      <c r="A1" t="s">
        <v>0</v>
      </c>
    </row>
    <row r="2" spans="1:3" x14ac:dyDescent="0.25">
      <c r="A2" t="s">
        <v>1</v>
      </c>
    </row>
    <row r="4" spans="1:3" x14ac:dyDescent="0.25">
      <c r="A4" t="s">
        <v>2</v>
      </c>
    </row>
    <row r="6" spans="1:3" x14ac:dyDescent="0.25">
      <c r="A6" t="s">
        <v>3</v>
      </c>
      <c r="B6" t="s">
        <v>4</v>
      </c>
      <c r="C6" t="s">
        <v>5</v>
      </c>
    </row>
    <row r="7" spans="1:3" x14ac:dyDescent="0.25">
      <c r="A7">
        <v>1</v>
      </c>
      <c r="B7" t="str">
        <f>"00768143"</f>
        <v>00768143</v>
      </c>
      <c r="C7" t="s">
        <v>6</v>
      </c>
    </row>
    <row r="8" spans="1:3" x14ac:dyDescent="0.25">
      <c r="A8">
        <v>2</v>
      </c>
      <c r="B8" t="str">
        <f>"200802006427"</f>
        <v>200802006427</v>
      </c>
      <c r="C8" t="s">
        <v>6</v>
      </c>
    </row>
    <row r="9" spans="1:3" x14ac:dyDescent="0.25">
      <c r="A9">
        <v>3</v>
      </c>
      <c r="B9" t="str">
        <f>"00768197"</f>
        <v>00768197</v>
      </c>
      <c r="C9" t="s">
        <v>7</v>
      </c>
    </row>
    <row r="10" spans="1:3" x14ac:dyDescent="0.25">
      <c r="A10">
        <v>4</v>
      </c>
      <c r="B10" t="str">
        <f>"00766704"</f>
        <v>00766704</v>
      </c>
      <c r="C10" t="str">
        <f>"001"</f>
        <v>001</v>
      </c>
    </row>
    <row r="11" spans="1:3" x14ac:dyDescent="0.25">
      <c r="A11">
        <v>5</v>
      </c>
      <c r="B11" t="str">
        <f>"00107888"</f>
        <v>00107888</v>
      </c>
      <c r="C11" t="s">
        <v>6</v>
      </c>
    </row>
    <row r="12" spans="1:3" x14ac:dyDescent="0.25">
      <c r="A12">
        <v>6</v>
      </c>
      <c r="B12" t="str">
        <f>"00768233"</f>
        <v>00768233</v>
      </c>
      <c r="C12" t="s">
        <v>6</v>
      </c>
    </row>
    <row r="13" spans="1:3" x14ac:dyDescent="0.25">
      <c r="A13">
        <v>7</v>
      </c>
      <c r="B13" t="str">
        <f>"00766346"</f>
        <v>00766346</v>
      </c>
      <c r="C13" t="s">
        <v>6</v>
      </c>
    </row>
    <row r="14" spans="1:3" x14ac:dyDescent="0.25">
      <c r="A14">
        <v>8</v>
      </c>
      <c r="B14" t="str">
        <f>"00766326"</f>
        <v>00766326</v>
      </c>
      <c r="C14" t="s">
        <v>6</v>
      </c>
    </row>
    <row r="15" spans="1:3" x14ac:dyDescent="0.25">
      <c r="A15">
        <v>9</v>
      </c>
      <c r="B15" t="str">
        <f>"00432518"</f>
        <v>00432518</v>
      </c>
      <c r="C15" t="s">
        <v>6</v>
      </c>
    </row>
    <row r="16" spans="1:3" x14ac:dyDescent="0.25">
      <c r="A16">
        <v>10</v>
      </c>
      <c r="B16" t="str">
        <f>"200801008091"</f>
        <v>200801008091</v>
      </c>
      <c r="C16" t="s">
        <v>6</v>
      </c>
    </row>
    <row r="17" spans="1:3" x14ac:dyDescent="0.25">
      <c r="A17">
        <v>11</v>
      </c>
      <c r="B17" t="str">
        <f>"201402002587"</f>
        <v>201402002587</v>
      </c>
      <c r="C17" t="s">
        <v>7</v>
      </c>
    </row>
    <row r="18" spans="1:3" x14ac:dyDescent="0.25">
      <c r="A18">
        <v>12</v>
      </c>
      <c r="B18" t="str">
        <f>"201410009582"</f>
        <v>201410009582</v>
      </c>
      <c r="C18" t="s">
        <v>8</v>
      </c>
    </row>
    <row r="19" spans="1:3" x14ac:dyDescent="0.25">
      <c r="A19">
        <v>13</v>
      </c>
      <c r="B19" t="str">
        <f>"201510000111"</f>
        <v>201510000111</v>
      </c>
      <c r="C19" t="s">
        <v>7</v>
      </c>
    </row>
    <row r="20" spans="1:3" x14ac:dyDescent="0.25">
      <c r="A20">
        <v>14</v>
      </c>
      <c r="B20" t="str">
        <f>"200802009692"</f>
        <v>200802009692</v>
      </c>
      <c r="C20" t="s">
        <v>6</v>
      </c>
    </row>
    <row r="21" spans="1:3" x14ac:dyDescent="0.25">
      <c r="A21">
        <v>15</v>
      </c>
      <c r="B21" t="str">
        <f>"00768069"</f>
        <v>00768069</v>
      </c>
      <c r="C21" t="s">
        <v>6</v>
      </c>
    </row>
    <row r="22" spans="1:3" x14ac:dyDescent="0.25">
      <c r="A22">
        <v>16</v>
      </c>
      <c r="B22" t="str">
        <f>"00550046"</f>
        <v>00550046</v>
      </c>
      <c r="C22" t="s">
        <v>7</v>
      </c>
    </row>
    <row r="23" spans="1:3" x14ac:dyDescent="0.25">
      <c r="A23">
        <v>17</v>
      </c>
      <c r="B23" t="str">
        <f>"00767882"</f>
        <v>00767882</v>
      </c>
      <c r="C23" t="s">
        <v>6</v>
      </c>
    </row>
    <row r="24" spans="1:3" x14ac:dyDescent="0.25">
      <c r="A24">
        <v>18</v>
      </c>
      <c r="B24" t="str">
        <f>"00241211"</f>
        <v>00241211</v>
      </c>
      <c r="C24" t="s">
        <v>6</v>
      </c>
    </row>
    <row r="25" spans="1:3" x14ac:dyDescent="0.25">
      <c r="A25">
        <v>19</v>
      </c>
      <c r="B25" t="str">
        <f>"00008855"</f>
        <v>00008855</v>
      </c>
      <c r="C25" t="s">
        <v>6</v>
      </c>
    </row>
    <row r="26" spans="1:3" x14ac:dyDescent="0.25">
      <c r="A26">
        <v>20</v>
      </c>
      <c r="B26" t="str">
        <f>"201410001713"</f>
        <v>201410001713</v>
      </c>
      <c r="C26" t="s">
        <v>7</v>
      </c>
    </row>
    <row r="27" spans="1:3" x14ac:dyDescent="0.25">
      <c r="A27">
        <v>21</v>
      </c>
      <c r="B27" t="str">
        <f>"201409000661"</f>
        <v>201409000661</v>
      </c>
      <c r="C27" t="s">
        <v>6</v>
      </c>
    </row>
    <row r="28" spans="1:3" x14ac:dyDescent="0.25">
      <c r="A28">
        <v>22</v>
      </c>
      <c r="B28" t="str">
        <f>"00767810"</f>
        <v>00767810</v>
      </c>
      <c r="C28" t="s">
        <v>6</v>
      </c>
    </row>
    <row r="29" spans="1:3" x14ac:dyDescent="0.25">
      <c r="A29">
        <v>23</v>
      </c>
      <c r="B29" t="str">
        <f>"00722668"</f>
        <v>00722668</v>
      </c>
      <c r="C29" t="s">
        <v>7</v>
      </c>
    </row>
    <row r="30" spans="1:3" x14ac:dyDescent="0.25">
      <c r="A30">
        <v>24</v>
      </c>
      <c r="B30" t="str">
        <f>"00008111"</f>
        <v>00008111</v>
      </c>
      <c r="C30" t="s">
        <v>7</v>
      </c>
    </row>
    <row r="31" spans="1:3" x14ac:dyDescent="0.25">
      <c r="A31">
        <v>25</v>
      </c>
      <c r="B31" t="str">
        <f>"00735566"</f>
        <v>00735566</v>
      </c>
      <c r="C31" t="s">
        <v>7</v>
      </c>
    </row>
    <row r="32" spans="1:3" x14ac:dyDescent="0.25">
      <c r="A32">
        <v>26</v>
      </c>
      <c r="B32" t="str">
        <f>"00768342"</f>
        <v>00768342</v>
      </c>
      <c r="C32" t="s">
        <v>6</v>
      </c>
    </row>
    <row r="33" spans="1:3" x14ac:dyDescent="0.25">
      <c r="A33">
        <v>27</v>
      </c>
      <c r="B33" t="str">
        <f>"200712003731"</f>
        <v>200712003731</v>
      </c>
      <c r="C33" t="s">
        <v>7</v>
      </c>
    </row>
    <row r="34" spans="1:3" x14ac:dyDescent="0.25">
      <c r="A34">
        <v>28</v>
      </c>
      <c r="B34" t="str">
        <f>"00765887"</f>
        <v>00765887</v>
      </c>
      <c r="C34" t="str">
        <f>"001"</f>
        <v>001</v>
      </c>
    </row>
    <row r="35" spans="1:3" x14ac:dyDescent="0.25">
      <c r="A35">
        <v>29</v>
      </c>
      <c r="B35" t="str">
        <f>"00074973"</f>
        <v>00074973</v>
      </c>
      <c r="C35" t="s">
        <v>7</v>
      </c>
    </row>
    <row r="36" spans="1:3" x14ac:dyDescent="0.25">
      <c r="A36">
        <v>30</v>
      </c>
      <c r="B36" t="str">
        <f>"00767174"</f>
        <v>00767174</v>
      </c>
      <c r="C36" t="s">
        <v>6</v>
      </c>
    </row>
    <row r="37" spans="1:3" x14ac:dyDescent="0.25">
      <c r="A37">
        <v>31</v>
      </c>
      <c r="B37" t="str">
        <f>"201410001110"</f>
        <v>201410001110</v>
      </c>
      <c r="C37" t="s">
        <v>8</v>
      </c>
    </row>
    <row r="38" spans="1:3" x14ac:dyDescent="0.25">
      <c r="A38">
        <v>32</v>
      </c>
      <c r="B38" t="str">
        <f>"00766801"</f>
        <v>00766801</v>
      </c>
      <c r="C38" t="s">
        <v>6</v>
      </c>
    </row>
    <row r="39" spans="1:3" x14ac:dyDescent="0.25">
      <c r="A39">
        <v>33</v>
      </c>
      <c r="B39" t="str">
        <f>"00768057"</f>
        <v>00768057</v>
      </c>
      <c r="C39" t="s">
        <v>7</v>
      </c>
    </row>
    <row r="40" spans="1:3" x14ac:dyDescent="0.25">
      <c r="A40">
        <v>34</v>
      </c>
      <c r="B40" t="str">
        <f>"201503000426"</f>
        <v>201503000426</v>
      </c>
      <c r="C40" t="s">
        <v>7</v>
      </c>
    </row>
    <row r="41" spans="1:3" x14ac:dyDescent="0.25">
      <c r="A41">
        <v>35</v>
      </c>
      <c r="B41" t="str">
        <f>"00768163"</f>
        <v>00768163</v>
      </c>
      <c r="C41" t="s">
        <v>7</v>
      </c>
    </row>
    <row r="42" spans="1:3" x14ac:dyDescent="0.25">
      <c r="A42">
        <v>36</v>
      </c>
      <c r="B42" t="str">
        <f>"00766559"</f>
        <v>00766559</v>
      </c>
      <c r="C42" t="s">
        <v>6</v>
      </c>
    </row>
    <row r="43" spans="1:3" x14ac:dyDescent="0.25">
      <c r="A43">
        <v>37</v>
      </c>
      <c r="B43" t="str">
        <f>"00037223"</f>
        <v>00037223</v>
      </c>
      <c r="C43" t="s">
        <v>7</v>
      </c>
    </row>
    <row r="44" spans="1:3" x14ac:dyDescent="0.25">
      <c r="A44">
        <v>38</v>
      </c>
      <c r="B44" t="str">
        <f>"00768414"</f>
        <v>00768414</v>
      </c>
      <c r="C44" t="s">
        <v>6</v>
      </c>
    </row>
    <row r="47" spans="1:3" x14ac:dyDescent="0.25">
      <c r="A47" t="s">
        <v>9</v>
      </c>
    </row>
    <row r="48" spans="1:3" x14ac:dyDescent="0.25">
      <c r="A48" t="s">
        <v>10</v>
      </c>
    </row>
    <row r="49" spans="1:1" x14ac:dyDescent="0.25">
      <c r="A49" t="s">
        <v>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1Κ_2021_ΤΕ_ΑΠΟΡΡΙΠΤΕΟΙ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Stini Maria</dc:creator>
  <cp:lastModifiedBy>Lymperis Stavros</cp:lastModifiedBy>
  <dcterms:created xsi:type="dcterms:W3CDTF">2022-03-24T09:29:16Z</dcterms:created>
  <dcterms:modified xsi:type="dcterms:W3CDTF">2022-03-24T09:36:50Z</dcterms:modified>
</cp:coreProperties>
</file>