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poulido\AppData\Local\Microsoft\Windows\INetCache\Content.Outlook\48CVJRZ7\"/>
    </mc:Choice>
  </mc:AlternateContent>
  <bookViews>
    <workbookView xWindow="0" yWindow="0" windowWidth="19200" windowHeight="11160"/>
  </bookViews>
  <sheets>
    <sheet name="ΤΕ" sheetId="2" r:id="rId1"/>
  </sheets>
  <calcPr calcId="162913"/>
</workbook>
</file>

<file path=xl/calcChain.xml><?xml version="1.0" encoding="utf-8"?>
<calcChain xmlns="http://schemas.openxmlformats.org/spreadsheetml/2006/main">
  <c r="B24" i="2" l="1"/>
  <c r="B53" i="2"/>
  <c r="B79" i="2"/>
  <c r="B39" i="2"/>
  <c r="B38" i="2"/>
  <c r="B83" i="2"/>
  <c r="B40" i="2"/>
  <c r="B57" i="2"/>
  <c r="B48" i="2"/>
  <c r="B102" i="2"/>
  <c r="B71" i="2"/>
  <c r="B97" i="2"/>
  <c r="B61" i="2"/>
  <c r="B91" i="2"/>
  <c r="B70" i="2"/>
  <c r="B54" i="2"/>
  <c r="B111" i="2"/>
  <c r="B98" i="2"/>
  <c r="B68" i="2"/>
  <c r="B107" i="2"/>
  <c r="B23" i="2"/>
  <c r="B27" i="2"/>
  <c r="B44" i="2"/>
  <c r="B20" i="2"/>
  <c r="B34" i="2"/>
  <c r="B37" i="2"/>
  <c r="B67" i="2"/>
  <c r="B31" i="2"/>
  <c r="B5" i="2"/>
  <c r="B74" i="2"/>
  <c r="B63" i="2"/>
  <c r="B43" i="2"/>
  <c r="B109" i="2"/>
  <c r="B25" i="2"/>
  <c r="B69" i="2"/>
  <c r="B75" i="2"/>
  <c r="B80" i="2"/>
  <c r="B62" i="2"/>
  <c r="B17" i="2"/>
  <c r="B58" i="2"/>
  <c r="B45" i="2"/>
  <c r="B77" i="2"/>
  <c r="B10" i="2"/>
  <c r="B73" i="2"/>
  <c r="B28" i="2"/>
  <c r="B13" i="2"/>
  <c r="B41" i="2"/>
  <c r="B7" i="2"/>
  <c r="B29" i="2"/>
  <c r="B66" i="2"/>
  <c r="B56" i="2"/>
  <c r="B64" i="2"/>
  <c r="B26" i="2"/>
  <c r="B65" i="2"/>
  <c r="B55" i="2"/>
  <c r="B18" i="2"/>
  <c r="B84" i="2"/>
  <c r="B16" i="2"/>
  <c r="B49" i="2"/>
  <c r="B12" i="2"/>
  <c r="B78" i="2"/>
  <c r="B110" i="2"/>
  <c r="B14" i="2"/>
  <c r="B22" i="2"/>
  <c r="B72" i="2"/>
  <c r="B60" i="2"/>
  <c r="B15" i="2"/>
  <c r="B59" i="2"/>
  <c r="B108" i="2"/>
  <c r="B92" i="2"/>
  <c r="B90" i="2"/>
  <c r="B35" i="2"/>
  <c r="B82" i="2"/>
  <c r="B88" i="2"/>
  <c r="B96" i="2"/>
  <c r="B19" i="2"/>
  <c r="B104" i="2"/>
  <c r="B32" i="2"/>
  <c r="B86" i="2"/>
  <c r="B21" i="2"/>
  <c r="B51" i="2"/>
  <c r="B50" i="2"/>
  <c r="B46" i="2"/>
  <c r="B47" i="2"/>
  <c r="B42" i="2"/>
  <c r="B81" i="2"/>
  <c r="B9" i="2"/>
  <c r="B52" i="2"/>
  <c r="B85" i="2"/>
  <c r="B11" i="2"/>
  <c r="B101" i="2"/>
  <c r="B33" i="2"/>
  <c r="B95" i="2"/>
  <c r="B30" i="2"/>
  <c r="B4" i="2"/>
  <c r="B94" i="2"/>
  <c r="B8" i="2"/>
  <c r="B93" i="2"/>
  <c r="B106" i="2"/>
  <c r="B6" i="2"/>
  <c r="B36" i="2"/>
  <c r="B100" i="2"/>
  <c r="B103" i="2"/>
  <c r="B99" i="2"/>
  <c r="B89" i="2"/>
  <c r="B105" i="2"/>
  <c r="B76" i="2"/>
  <c r="B87" i="2"/>
</calcChain>
</file>

<file path=xl/sharedStrings.xml><?xml version="1.0" encoding="utf-8"?>
<sst xmlns="http://schemas.openxmlformats.org/spreadsheetml/2006/main" count="4" uniqueCount="4">
  <si>
    <t>ΑΣΕΠ
Β΄ΔΙΕΥΘΥΝΣΗ ΕΠΙΛΟΓΗΣ ΠΡΟΣΩΠΙΚΟΥ</t>
  </si>
  <si>
    <t>Α/Α</t>
  </si>
  <si>
    <t>ΑΡΙΘΜΟΣ ΜΗΤΡΩΟΥ ΥΠΟΨΗΦΙΟΥ</t>
  </si>
  <si>
    <t xml:space="preserve">
ΠΡΟΚΗΡΥΞΗ 1Κ/2021
(ΦΕΚ 2/τ.ΑΣΕΠ/21.1.2021)
ΚΑΤΗΓΟΡΙΑ ΤΕΧΝΟΛΟΓΙΚΗΣ ΕΚΠΑΙΔΕΥΣΗΣ
ΠΙΝΑΚΑΣ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</si>
</sst>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6" fillId="0" borderId="14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16" fillId="0" borderId="10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1"/>
  <sheetViews>
    <sheetView tabSelected="1" workbookViewId="0">
      <selection activeCell="A2" sqref="A2:B2"/>
    </sheetView>
  </sheetViews>
  <sheetFormatPr defaultRowHeight="15" x14ac:dyDescent="0.25"/>
  <cols>
    <col min="1" max="1" width="9.140625" style="2"/>
    <col min="2" max="2" width="36.42578125" style="2" customWidth="1"/>
  </cols>
  <sheetData>
    <row r="1" spans="1:2" ht="39" customHeight="1" x14ac:dyDescent="0.25">
      <c r="A1" s="4" t="s">
        <v>0</v>
      </c>
      <c r="B1" s="5"/>
    </row>
    <row r="2" spans="1:2" ht="105" customHeight="1" x14ac:dyDescent="0.25">
      <c r="A2" s="6" t="s">
        <v>3</v>
      </c>
      <c r="B2" s="7"/>
    </row>
    <row r="3" spans="1:2" x14ac:dyDescent="0.25">
      <c r="A3" s="1" t="s">
        <v>1</v>
      </c>
      <c r="B3" s="1" t="s">
        <v>2</v>
      </c>
    </row>
    <row r="4" spans="1:2" x14ac:dyDescent="0.25">
      <c r="A4" s="3">
        <v>1</v>
      </c>
      <c r="B4" s="3" t="str">
        <f>"00008095"</f>
        <v>00008095</v>
      </c>
    </row>
    <row r="5" spans="1:2" x14ac:dyDescent="0.25">
      <c r="A5" s="3">
        <v>2</v>
      </c>
      <c r="B5" s="3" t="str">
        <f>"00008855"</f>
        <v>00008855</v>
      </c>
    </row>
    <row r="6" spans="1:2" x14ac:dyDescent="0.25">
      <c r="A6" s="3">
        <v>3</v>
      </c>
      <c r="B6" s="3" t="str">
        <f>"00009803"</f>
        <v>00009803</v>
      </c>
    </row>
    <row r="7" spans="1:2" x14ac:dyDescent="0.25">
      <c r="A7" s="3">
        <v>4</v>
      </c>
      <c r="B7" s="3" t="str">
        <f>"00096192"</f>
        <v>00096192</v>
      </c>
    </row>
    <row r="8" spans="1:2" x14ac:dyDescent="0.25">
      <c r="A8" s="3">
        <v>5</v>
      </c>
      <c r="B8" s="3" t="str">
        <f>"00107888"</f>
        <v>00107888</v>
      </c>
    </row>
    <row r="9" spans="1:2" x14ac:dyDescent="0.25">
      <c r="A9" s="3">
        <v>6</v>
      </c>
      <c r="B9" s="3" t="str">
        <f>"00153479"</f>
        <v>00153479</v>
      </c>
    </row>
    <row r="10" spans="1:2" x14ac:dyDescent="0.25">
      <c r="A10" s="3">
        <v>7</v>
      </c>
      <c r="B10" s="3" t="str">
        <f>"00159178"</f>
        <v>00159178</v>
      </c>
    </row>
    <row r="11" spans="1:2" x14ac:dyDescent="0.25">
      <c r="A11" s="3">
        <v>8</v>
      </c>
      <c r="B11" s="3" t="str">
        <f>"00160291"</f>
        <v>00160291</v>
      </c>
    </row>
    <row r="12" spans="1:2" x14ac:dyDescent="0.25">
      <c r="A12" s="3">
        <v>9</v>
      </c>
      <c r="B12" s="3" t="str">
        <f>"00176242"</f>
        <v>00176242</v>
      </c>
    </row>
    <row r="13" spans="1:2" x14ac:dyDescent="0.25">
      <c r="A13" s="3">
        <v>10</v>
      </c>
      <c r="B13" s="3" t="str">
        <f>"00179924"</f>
        <v>00179924</v>
      </c>
    </row>
    <row r="14" spans="1:2" x14ac:dyDescent="0.25">
      <c r="A14" s="3">
        <v>11</v>
      </c>
      <c r="B14" s="3" t="str">
        <f>"00181394"</f>
        <v>00181394</v>
      </c>
    </row>
    <row r="15" spans="1:2" x14ac:dyDescent="0.25">
      <c r="A15" s="3">
        <v>12</v>
      </c>
      <c r="B15" s="3" t="str">
        <f>"00182172"</f>
        <v>00182172</v>
      </c>
    </row>
    <row r="16" spans="1:2" x14ac:dyDescent="0.25">
      <c r="A16" s="3">
        <v>13</v>
      </c>
      <c r="B16" s="3" t="str">
        <f>"00183049"</f>
        <v>00183049</v>
      </c>
    </row>
    <row r="17" spans="1:2" x14ac:dyDescent="0.25">
      <c r="A17" s="3">
        <v>14</v>
      </c>
      <c r="B17" s="3" t="str">
        <f>"00183963"</f>
        <v>00183963</v>
      </c>
    </row>
    <row r="18" spans="1:2" x14ac:dyDescent="0.25">
      <c r="A18" s="3">
        <v>15</v>
      </c>
      <c r="B18" s="3" t="str">
        <f>"00184671"</f>
        <v>00184671</v>
      </c>
    </row>
    <row r="19" spans="1:2" x14ac:dyDescent="0.25">
      <c r="A19" s="3">
        <v>16</v>
      </c>
      <c r="B19" s="3" t="str">
        <f>"00186403"</f>
        <v>00186403</v>
      </c>
    </row>
    <row r="20" spans="1:2" x14ac:dyDescent="0.25">
      <c r="A20" s="3">
        <v>17</v>
      </c>
      <c r="B20" s="3" t="str">
        <f>"00189954"</f>
        <v>00189954</v>
      </c>
    </row>
    <row r="21" spans="1:2" x14ac:dyDescent="0.25">
      <c r="A21" s="3">
        <v>18</v>
      </c>
      <c r="B21" s="3" t="str">
        <f>"00194572"</f>
        <v>00194572</v>
      </c>
    </row>
    <row r="22" spans="1:2" x14ac:dyDescent="0.25">
      <c r="A22" s="3">
        <v>19</v>
      </c>
      <c r="B22" s="3" t="str">
        <f>"00197681"</f>
        <v>00197681</v>
      </c>
    </row>
    <row r="23" spans="1:2" x14ac:dyDescent="0.25">
      <c r="A23" s="3">
        <v>20</v>
      </c>
      <c r="B23" s="3" t="str">
        <f>"00208381"</f>
        <v>00208381</v>
      </c>
    </row>
    <row r="24" spans="1:2" x14ac:dyDescent="0.25">
      <c r="A24" s="3">
        <v>21</v>
      </c>
      <c r="B24" s="3" t="str">
        <f>"00220148"</f>
        <v>00220148</v>
      </c>
    </row>
    <row r="25" spans="1:2" x14ac:dyDescent="0.25">
      <c r="A25" s="3">
        <v>22</v>
      </c>
      <c r="B25" s="3" t="str">
        <f>"00222347"</f>
        <v>00222347</v>
      </c>
    </row>
    <row r="26" spans="1:2" x14ac:dyDescent="0.25">
      <c r="A26" s="3">
        <v>23</v>
      </c>
      <c r="B26" s="3" t="str">
        <f>"00238158"</f>
        <v>00238158</v>
      </c>
    </row>
    <row r="27" spans="1:2" x14ac:dyDescent="0.25">
      <c r="A27" s="3">
        <v>24</v>
      </c>
      <c r="B27" s="3" t="str">
        <f>"00241211"</f>
        <v>00241211</v>
      </c>
    </row>
    <row r="28" spans="1:2" x14ac:dyDescent="0.25">
      <c r="A28" s="3">
        <v>25</v>
      </c>
      <c r="B28" s="3" t="str">
        <f>"00248848"</f>
        <v>00248848</v>
      </c>
    </row>
    <row r="29" spans="1:2" x14ac:dyDescent="0.25">
      <c r="A29" s="3">
        <v>26</v>
      </c>
      <c r="B29" s="3" t="str">
        <f>"00270908"</f>
        <v>00270908</v>
      </c>
    </row>
    <row r="30" spans="1:2" x14ac:dyDescent="0.25">
      <c r="A30" s="3">
        <v>27</v>
      </c>
      <c r="B30" s="3" t="str">
        <f>"00321887"</f>
        <v>00321887</v>
      </c>
    </row>
    <row r="31" spans="1:2" x14ac:dyDescent="0.25">
      <c r="A31" s="3">
        <v>28</v>
      </c>
      <c r="B31" s="3" t="str">
        <f>"00322320"</f>
        <v>00322320</v>
      </c>
    </row>
    <row r="32" spans="1:2" x14ac:dyDescent="0.25">
      <c r="A32" s="3">
        <v>29</v>
      </c>
      <c r="B32" s="3" t="str">
        <f>"00335416"</f>
        <v>00335416</v>
      </c>
    </row>
    <row r="33" spans="1:2" x14ac:dyDescent="0.25">
      <c r="A33" s="3">
        <v>30</v>
      </c>
      <c r="B33" s="3" t="str">
        <f>"00338849"</f>
        <v>00338849</v>
      </c>
    </row>
    <row r="34" spans="1:2" x14ac:dyDescent="0.25">
      <c r="A34" s="3">
        <v>31</v>
      </c>
      <c r="B34" s="3" t="str">
        <f>"00431973"</f>
        <v>00431973</v>
      </c>
    </row>
    <row r="35" spans="1:2" x14ac:dyDescent="0.25">
      <c r="A35" s="3">
        <v>32</v>
      </c>
      <c r="B35" s="3" t="str">
        <f>"00432518"</f>
        <v>00432518</v>
      </c>
    </row>
    <row r="36" spans="1:2" x14ac:dyDescent="0.25">
      <c r="A36" s="3">
        <v>33</v>
      </c>
      <c r="B36" s="3" t="str">
        <f>"00434310"</f>
        <v>00434310</v>
      </c>
    </row>
    <row r="37" spans="1:2" x14ac:dyDescent="0.25">
      <c r="A37" s="3">
        <v>34</v>
      </c>
      <c r="B37" s="3" t="str">
        <f>"00440592"</f>
        <v>00440592</v>
      </c>
    </row>
    <row r="38" spans="1:2" x14ac:dyDescent="0.25">
      <c r="A38" s="3">
        <v>35</v>
      </c>
      <c r="B38" s="3" t="str">
        <f>"00456900"</f>
        <v>00456900</v>
      </c>
    </row>
    <row r="39" spans="1:2" x14ac:dyDescent="0.25">
      <c r="A39" s="3">
        <v>36</v>
      </c>
      <c r="B39" s="3" t="str">
        <f>"00457077"</f>
        <v>00457077</v>
      </c>
    </row>
    <row r="40" spans="1:2" x14ac:dyDescent="0.25">
      <c r="A40" s="3">
        <v>37</v>
      </c>
      <c r="B40" s="3" t="str">
        <f>"00466238"</f>
        <v>00466238</v>
      </c>
    </row>
    <row r="41" spans="1:2" x14ac:dyDescent="0.25">
      <c r="A41" s="3">
        <v>38</v>
      </c>
      <c r="B41" s="3" t="str">
        <f>"00473607"</f>
        <v>00473607</v>
      </c>
    </row>
    <row r="42" spans="1:2" x14ac:dyDescent="0.25">
      <c r="A42" s="3">
        <v>39</v>
      </c>
      <c r="B42" s="3" t="str">
        <f>"00478534"</f>
        <v>00478534</v>
      </c>
    </row>
    <row r="43" spans="1:2" x14ac:dyDescent="0.25">
      <c r="A43" s="3">
        <v>40</v>
      </c>
      <c r="B43" s="3" t="str">
        <f>"00484043"</f>
        <v>00484043</v>
      </c>
    </row>
    <row r="44" spans="1:2" x14ac:dyDescent="0.25">
      <c r="A44" s="3">
        <v>41</v>
      </c>
      <c r="B44" s="3" t="str">
        <f>"00495136"</f>
        <v>00495136</v>
      </c>
    </row>
    <row r="45" spans="1:2" x14ac:dyDescent="0.25">
      <c r="A45" s="3">
        <v>42</v>
      </c>
      <c r="B45" s="3" t="str">
        <f>"00524867"</f>
        <v>00524867</v>
      </c>
    </row>
    <row r="46" spans="1:2" x14ac:dyDescent="0.25">
      <c r="A46" s="3">
        <v>43</v>
      </c>
      <c r="B46" s="3" t="str">
        <f>"00527017"</f>
        <v>00527017</v>
      </c>
    </row>
    <row r="47" spans="1:2" x14ac:dyDescent="0.25">
      <c r="A47" s="3">
        <v>44</v>
      </c>
      <c r="B47" s="3" t="str">
        <f>"00544128"</f>
        <v>00544128</v>
      </c>
    </row>
    <row r="48" spans="1:2" x14ac:dyDescent="0.25">
      <c r="A48" s="3">
        <v>45</v>
      </c>
      <c r="B48" s="3" t="str">
        <f>"00549935"</f>
        <v>00549935</v>
      </c>
    </row>
    <row r="49" spans="1:2" x14ac:dyDescent="0.25">
      <c r="A49" s="3">
        <v>46</v>
      </c>
      <c r="B49" s="3" t="str">
        <f>"00631228"</f>
        <v>00631228</v>
      </c>
    </row>
    <row r="50" spans="1:2" x14ac:dyDescent="0.25">
      <c r="A50" s="3">
        <v>47</v>
      </c>
      <c r="B50" s="3" t="str">
        <f>"00719784"</f>
        <v>00719784</v>
      </c>
    </row>
    <row r="51" spans="1:2" x14ac:dyDescent="0.25">
      <c r="A51" s="3">
        <v>48</v>
      </c>
      <c r="B51" s="3" t="str">
        <f>"00721977"</f>
        <v>00721977</v>
      </c>
    </row>
    <row r="52" spans="1:2" x14ac:dyDescent="0.25">
      <c r="A52" s="3">
        <v>49</v>
      </c>
      <c r="B52" s="3" t="str">
        <f>"00723740"</f>
        <v>00723740</v>
      </c>
    </row>
    <row r="53" spans="1:2" x14ac:dyDescent="0.25">
      <c r="A53" s="3">
        <v>50</v>
      </c>
      <c r="B53" s="3" t="str">
        <f>"00725168"</f>
        <v>00725168</v>
      </c>
    </row>
    <row r="54" spans="1:2" x14ac:dyDescent="0.25">
      <c r="A54" s="3">
        <v>51</v>
      </c>
      <c r="B54" s="3" t="str">
        <f>"00729678"</f>
        <v>00729678</v>
      </c>
    </row>
    <row r="55" spans="1:2" x14ac:dyDescent="0.25">
      <c r="A55" s="3">
        <v>52</v>
      </c>
      <c r="B55" s="3" t="str">
        <f>"00737800"</f>
        <v>00737800</v>
      </c>
    </row>
    <row r="56" spans="1:2" x14ac:dyDescent="0.25">
      <c r="A56" s="3">
        <v>53</v>
      </c>
      <c r="B56" s="3" t="str">
        <f>"00739457"</f>
        <v>00739457</v>
      </c>
    </row>
    <row r="57" spans="1:2" x14ac:dyDescent="0.25">
      <c r="A57" s="3">
        <v>54</v>
      </c>
      <c r="B57" s="3" t="str">
        <f>"00760386"</f>
        <v>00760386</v>
      </c>
    </row>
    <row r="58" spans="1:2" x14ac:dyDescent="0.25">
      <c r="A58" s="3">
        <v>55</v>
      </c>
      <c r="B58" s="3" t="str">
        <f>"00763662"</f>
        <v>00763662</v>
      </c>
    </row>
    <row r="59" spans="1:2" x14ac:dyDescent="0.25">
      <c r="A59" s="3">
        <v>56</v>
      </c>
      <c r="B59" s="3" t="str">
        <f>"00765887"</f>
        <v>00765887</v>
      </c>
    </row>
    <row r="60" spans="1:2" x14ac:dyDescent="0.25">
      <c r="A60" s="3">
        <v>57</v>
      </c>
      <c r="B60" s="3" t="str">
        <f>"00766275"</f>
        <v>00766275</v>
      </c>
    </row>
    <row r="61" spans="1:2" x14ac:dyDescent="0.25">
      <c r="A61" s="3">
        <v>58</v>
      </c>
      <c r="B61" s="3" t="str">
        <f>"00766326"</f>
        <v>00766326</v>
      </c>
    </row>
    <row r="62" spans="1:2" x14ac:dyDescent="0.25">
      <c r="A62" s="3">
        <v>59</v>
      </c>
      <c r="B62" s="3" t="str">
        <f>"00766346"</f>
        <v>00766346</v>
      </c>
    </row>
    <row r="63" spans="1:2" x14ac:dyDescent="0.25">
      <c r="A63" s="3">
        <v>60</v>
      </c>
      <c r="B63" s="3" t="str">
        <f>"00766388"</f>
        <v>00766388</v>
      </c>
    </row>
    <row r="64" spans="1:2" x14ac:dyDescent="0.25">
      <c r="A64" s="3">
        <v>61</v>
      </c>
      <c r="B64" s="3" t="str">
        <f>"00766403"</f>
        <v>00766403</v>
      </c>
    </row>
    <row r="65" spans="1:2" x14ac:dyDescent="0.25">
      <c r="A65" s="3">
        <v>62</v>
      </c>
      <c r="B65" s="3" t="str">
        <f>"00766408"</f>
        <v>00766408</v>
      </c>
    </row>
    <row r="66" spans="1:2" x14ac:dyDescent="0.25">
      <c r="A66" s="3">
        <v>63</v>
      </c>
      <c r="B66" s="3" t="str">
        <f>"00766536"</f>
        <v>00766536</v>
      </c>
    </row>
    <row r="67" spans="1:2" x14ac:dyDescent="0.25">
      <c r="A67" s="3">
        <v>64</v>
      </c>
      <c r="B67" s="3" t="str">
        <f>"00766559"</f>
        <v>00766559</v>
      </c>
    </row>
    <row r="68" spans="1:2" x14ac:dyDescent="0.25">
      <c r="A68" s="3">
        <v>65</v>
      </c>
      <c r="B68" s="3" t="str">
        <f>"00766704"</f>
        <v>00766704</v>
      </c>
    </row>
    <row r="69" spans="1:2" x14ac:dyDescent="0.25">
      <c r="A69" s="3">
        <v>66</v>
      </c>
      <c r="B69" s="3" t="str">
        <f>"00766756"</f>
        <v>00766756</v>
      </c>
    </row>
    <row r="70" spans="1:2" x14ac:dyDescent="0.25">
      <c r="A70" s="3">
        <v>67</v>
      </c>
      <c r="B70" s="3" t="str">
        <f>"00766801"</f>
        <v>00766801</v>
      </c>
    </row>
    <row r="71" spans="1:2" x14ac:dyDescent="0.25">
      <c r="A71" s="3">
        <v>68</v>
      </c>
      <c r="B71" s="3" t="str">
        <f>"00766849"</f>
        <v>00766849</v>
      </c>
    </row>
    <row r="72" spans="1:2" x14ac:dyDescent="0.25">
      <c r="A72" s="3">
        <v>69</v>
      </c>
      <c r="B72" s="3" t="str">
        <f>"00766969"</f>
        <v>00766969</v>
      </c>
    </row>
    <row r="73" spans="1:2" x14ac:dyDescent="0.25">
      <c r="A73" s="3">
        <v>70</v>
      </c>
      <c r="B73" s="3" t="str">
        <f>"00767174"</f>
        <v>00767174</v>
      </c>
    </row>
    <row r="74" spans="1:2" x14ac:dyDescent="0.25">
      <c r="A74" s="3">
        <v>71</v>
      </c>
      <c r="B74" s="3" t="str">
        <f>"00767322"</f>
        <v>00767322</v>
      </c>
    </row>
    <row r="75" spans="1:2" x14ac:dyDescent="0.25">
      <c r="A75" s="3">
        <v>72</v>
      </c>
      <c r="B75" s="3" t="str">
        <f>"00767485"</f>
        <v>00767485</v>
      </c>
    </row>
    <row r="76" spans="1:2" x14ac:dyDescent="0.25">
      <c r="A76" s="3">
        <v>73</v>
      </c>
      <c r="B76" s="3" t="str">
        <f>"00767626"</f>
        <v>00767626</v>
      </c>
    </row>
    <row r="77" spans="1:2" x14ac:dyDescent="0.25">
      <c r="A77" s="3">
        <v>74</v>
      </c>
      <c r="B77" s="3" t="str">
        <f>"00767698"</f>
        <v>00767698</v>
      </c>
    </row>
    <row r="78" spans="1:2" x14ac:dyDescent="0.25">
      <c r="A78" s="3">
        <v>75</v>
      </c>
      <c r="B78" s="3" t="str">
        <f>"00767810"</f>
        <v>00767810</v>
      </c>
    </row>
    <row r="79" spans="1:2" x14ac:dyDescent="0.25">
      <c r="A79" s="3">
        <v>76</v>
      </c>
      <c r="B79" s="3" t="str">
        <f>"00767882"</f>
        <v>00767882</v>
      </c>
    </row>
    <row r="80" spans="1:2" x14ac:dyDescent="0.25">
      <c r="A80" s="3">
        <v>77</v>
      </c>
      <c r="B80" s="3" t="str">
        <f>"00768069"</f>
        <v>00768069</v>
      </c>
    </row>
    <row r="81" spans="1:2" x14ac:dyDescent="0.25">
      <c r="A81" s="3">
        <v>78</v>
      </c>
      <c r="B81" s="3" t="str">
        <f>"00768143"</f>
        <v>00768143</v>
      </c>
    </row>
    <row r="82" spans="1:2" x14ac:dyDescent="0.25">
      <c r="A82" s="3">
        <v>79</v>
      </c>
      <c r="B82" s="3" t="str">
        <f>"00768233"</f>
        <v>00768233</v>
      </c>
    </row>
    <row r="83" spans="1:2" x14ac:dyDescent="0.25">
      <c r="A83" s="3">
        <v>80</v>
      </c>
      <c r="B83" s="3" t="str">
        <f>"00768342"</f>
        <v>00768342</v>
      </c>
    </row>
    <row r="84" spans="1:2" x14ac:dyDescent="0.25">
      <c r="A84" s="3">
        <v>81</v>
      </c>
      <c r="B84" s="3" t="str">
        <f>"00768414"</f>
        <v>00768414</v>
      </c>
    </row>
    <row r="85" spans="1:2" x14ac:dyDescent="0.25">
      <c r="A85" s="3">
        <v>82</v>
      </c>
      <c r="B85" s="3" t="str">
        <f>"200712000022"</f>
        <v>200712000022</v>
      </c>
    </row>
    <row r="86" spans="1:2" x14ac:dyDescent="0.25">
      <c r="A86" s="3">
        <v>83</v>
      </c>
      <c r="B86" s="3" t="str">
        <f>"200801007805"</f>
        <v>200801007805</v>
      </c>
    </row>
    <row r="87" spans="1:2" x14ac:dyDescent="0.25">
      <c r="A87" s="3">
        <v>84</v>
      </c>
      <c r="B87" s="3" t="str">
        <f>"200801008091"</f>
        <v>200801008091</v>
      </c>
    </row>
    <row r="88" spans="1:2" x14ac:dyDescent="0.25">
      <c r="A88" s="3">
        <v>85</v>
      </c>
      <c r="B88" s="3" t="str">
        <f>"200802006427"</f>
        <v>200802006427</v>
      </c>
    </row>
    <row r="89" spans="1:2" x14ac:dyDescent="0.25">
      <c r="A89" s="3">
        <v>86</v>
      </c>
      <c r="B89" s="3" t="str">
        <f>"200802009692"</f>
        <v>200802009692</v>
      </c>
    </row>
    <row r="90" spans="1:2" x14ac:dyDescent="0.25">
      <c r="A90" s="3">
        <v>87</v>
      </c>
      <c r="B90" s="3" t="str">
        <f>"200802010380"</f>
        <v>200802010380</v>
      </c>
    </row>
    <row r="91" spans="1:2" x14ac:dyDescent="0.25">
      <c r="A91" s="3">
        <v>88</v>
      </c>
      <c r="B91" s="3" t="str">
        <f>"201004000021"</f>
        <v>201004000021</v>
      </c>
    </row>
    <row r="92" spans="1:2" x14ac:dyDescent="0.25">
      <c r="A92" s="3">
        <v>89</v>
      </c>
      <c r="B92" s="3" t="str">
        <f>"201009000161"</f>
        <v>201009000161</v>
      </c>
    </row>
    <row r="93" spans="1:2" x14ac:dyDescent="0.25">
      <c r="A93" s="3">
        <v>90</v>
      </c>
      <c r="B93" s="3" t="str">
        <f>"201402005784"</f>
        <v>201402005784</v>
      </c>
    </row>
    <row r="94" spans="1:2" x14ac:dyDescent="0.25">
      <c r="A94" s="3">
        <v>91</v>
      </c>
      <c r="B94" s="3" t="str">
        <f>"201402008381"</f>
        <v>201402008381</v>
      </c>
    </row>
    <row r="95" spans="1:2" x14ac:dyDescent="0.25">
      <c r="A95" s="3">
        <v>92</v>
      </c>
      <c r="B95" s="3" t="str">
        <f>"201402008833"</f>
        <v>201402008833</v>
      </c>
    </row>
    <row r="96" spans="1:2" x14ac:dyDescent="0.25">
      <c r="A96" s="3">
        <v>93</v>
      </c>
      <c r="B96" s="3" t="str">
        <f>"201402010305"</f>
        <v>201402010305</v>
      </c>
    </row>
    <row r="97" spans="1:2" x14ac:dyDescent="0.25">
      <c r="A97" s="3">
        <v>94</v>
      </c>
      <c r="B97" s="3" t="str">
        <f>"201406014448"</f>
        <v>201406014448</v>
      </c>
    </row>
    <row r="98" spans="1:2" x14ac:dyDescent="0.25">
      <c r="A98" s="3">
        <v>95</v>
      </c>
      <c r="B98" s="3" t="str">
        <f>"201409000661"</f>
        <v>201409000661</v>
      </c>
    </row>
    <row r="99" spans="1:2" x14ac:dyDescent="0.25">
      <c r="A99" s="3">
        <v>96</v>
      </c>
      <c r="B99" s="3" t="str">
        <f>"201409000814"</f>
        <v>201409000814</v>
      </c>
    </row>
    <row r="100" spans="1:2" x14ac:dyDescent="0.25">
      <c r="A100" s="3">
        <v>97</v>
      </c>
      <c r="B100" s="3" t="str">
        <f>"201409000868"</f>
        <v>201409000868</v>
      </c>
    </row>
    <row r="101" spans="1:2" x14ac:dyDescent="0.25">
      <c r="A101" s="3">
        <v>98</v>
      </c>
      <c r="B101" s="3" t="str">
        <f>"201409002061"</f>
        <v>201409002061</v>
      </c>
    </row>
    <row r="102" spans="1:2" x14ac:dyDescent="0.25">
      <c r="A102" s="3">
        <v>99</v>
      </c>
      <c r="B102" s="3" t="str">
        <f>"201409002539"</f>
        <v>201409002539</v>
      </c>
    </row>
    <row r="103" spans="1:2" x14ac:dyDescent="0.25">
      <c r="A103" s="3">
        <v>100</v>
      </c>
      <c r="B103" s="3" t="str">
        <f>"201409006530"</f>
        <v>201409006530</v>
      </c>
    </row>
    <row r="104" spans="1:2" x14ac:dyDescent="0.25">
      <c r="A104" s="3">
        <v>101</v>
      </c>
      <c r="B104" s="3" t="str">
        <f>"201410000450"</f>
        <v>201410000450</v>
      </c>
    </row>
    <row r="105" spans="1:2" x14ac:dyDescent="0.25">
      <c r="A105" s="3">
        <v>102</v>
      </c>
      <c r="B105" s="3" t="str">
        <f>"201410001110"</f>
        <v>201410001110</v>
      </c>
    </row>
    <row r="106" spans="1:2" x14ac:dyDescent="0.25">
      <c r="A106" s="3">
        <v>103</v>
      </c>
      <c r="B106" s="3" t="str">
        <f>"201410003238"</f>
        <v>201410003238</v>
      </c>
    </row>
    <row r="107" spans="1:2" x14ac:dyDescent="0.25">
      <c r="A107" s="3">
        <v>104</v>
      </c>
      <c r="B107" s="3" t="str">
        <f>"201410009582"</f>
        <v>201410009582</v>
      </c>
    </row>
    <row r="108" spans="1:2" x14ac:dyDescent="0.25">
      <c r="A108" s="3">
        <v>105</v>
      </c>
      <c r="B108" s="3" t="str">
        <f>"201412005668"</f>
        <v>201412005668</v>
      </c>
    </row>
    <row r="109" spans="1:2" x14ac:dyDescent="0.25">
      <c r="A109" s="3">
        <v>106</v>
      </c>
      <c r="B109" s="3" t="str">
        <f>"201412006230"</f>
        <v>201412006230</v>
      </c>
    </row>
    <row r="110" spans="1:2" x14ac:dyDescent="0.25">
      <c r="A110" s="3">
        <v>107</v>
      </c>
      <c r="B110" s="3" t="str">
        <f>"201507000666"</f>
        <v>201507000666</v>
      </c>
    </row>
    <row r="111" spans="1:2" x14ac:dyDescent="0.25">
      <c r="A111" s="3">
        <v>108</v>
      </c>
      <c r="B111" s="3" t="str">
        <f>"201507002929"</f>
        <v>201507002929</v>
      </c>
    </row>
  </sheetData>
  <sortState ref="B4:B111">
    <sortCondition ref="B4:B111"/>
  </sortState>
  <mergeCells count="2">
    <mergeCell ref="A1:B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ΤΕ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Poulidou Aikaterini</dc:creator>
  <cp:lastModifiedBy>Poulidou Aikaterini</cp:lastModifiedBy>
  <dcterms:modified xsi:type="dcterms:W3CDTF">2021-09-22T10:14:52Z</dcterms:modified>
</cp:coreProperties>
</file>