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30"/>
  </bookViews>
  <sheets>
    <sheet name="12Κ_2017_ΔΕ_ΔΙΟΡΙΣΤΕΟΙ" sheetId="1" r:id="rId1"/>
  </sheets>
  <calcPr calcId="162913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</calcChain>
</file>

<file path=xl/sharedStrings.xml><?xml version="1.0" encoding="utf-8"?>
<sst xmlns="http://schemas.openxmlformats.org/spreadsheetml/2006/main" count="181" uniqueCount="100">
  <si>
    <t>ΠΛΗΡΩΣΗ ΘΕΣΕΩΝ ΜΕ ΣΕΙΡΑ ΠΡΟΤΕΡΑΙΟΤΗΤΑΣ (ΑΡΘΡΟ 18/Ν. 2190/1994) ΠΡΟΚΗΡΥΞΗ 12Κ/2017/18/09/2017</t>
  </si>
  <si>
    <t>ΔΕΥΤΕΡΟΒΑΘΜΙΑΣ ΕΚΠΑΙΔΕΥΣΗΣ (ΔΕ)(ΕΝΙΑΙΟΣ)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</si>
  <si>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</si>
  <si>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</si>
  <si>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</si>
  <si>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</si>
  <si>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</si>
  <si>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</si>
  <si>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</si>
  <si>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</si>
  <si>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</si>
  <si>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</si>
  <si>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</si>
  <si>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</si>
  <si>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</si>
  <si>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ΑΝΑΣΤΑΣΙΟΣ ΦΙΛΙΟΣ</t>
  </si>
  <si>
    <t>ΝΙΚ</t>
  </si>
  <si>
    <t>ΑΗ788699</t>
  </si>
  <si>
    <t>ΓΔ/Π ΑΤΜΟΗΛΕΚΤΡΙΚΟΣ ΣΤΑΘΜΟΣ (ΑΗΣ) ΚΑΤΤΑΒΙΑΣ</t>
  </si>
  <si>
    <t>ΔΕ ΗΛΕΚΤΡΟΤΕΧΝΙΚΟΙ ΕΓΚΑΤΑΣΤΑΣΕΩΝ &amp; ΕΞΟΠΛΙΣΜΟΥ (ΤΕΧΝΙΤΕΣ ΟΡΓΑΝΩΝ &amp; ΑΥΤΟΜΑΤΙΣΜΟΥ)/Τ4/Γ</t>
  </si>
  <si>
    <t>ΒΠ</t>
  </si>
  <si>
    <t>ΑΝΤΩΝΑΚΗΣ ΑΠΟΣΤΟΛΟΣ</t>
  </si>
  <si>
    <t>ΧΡΗ</t>
  </si>
  <si>
    <t>ΑΒ993539</t>
  </si>
  <si>
    <t>ΔΕ ΤΕΧΝΙΚΟΙ ΛΟΙΠΩΝ ΕΙΔΙΚ/ΤΩΝ (ΧΕΙΡ. ΣΥΣΤ. ΚΑΤ. ΥΔ.) (Τ4Ω)</t>
  </si>
  <si>
    <t>ΕΠ1</t>
  </si>
  <si>
    <t>ΕΙΔ.Α (Χ. ΕΜΠ.)</t>
  </si>
  <si>
    <t>ΑΣΠΡΑΚΗΣ ΕΛΕΥΘΕΡΙΟΣ-ΤΣΑΜΠΙΚΟΣ</t>
  </si>
  <si>
    <t>ΜΙΧ</t>
  </si>
  <si>
    <t>ΑΜ447958</t>
  </si>
  <si>
    <t>ΔΕ ΜΗΧΑΝΟΤΕΧΝΙΚΟΙ ΜΕΚ (Τ4/Ε)</t>
  </si>
  <si>
    <t>ΙΕΡΟΜΟΝΑΧΟΣ ΙΩΑΝΝΗΣ-ΚΩΝΣΤΑΝΤΙΝΟΣ</t>
  </si>
  <si>
    <t>ΕΜΜ</t>
  </si>
  <si>
    <t>ΑΑ802272</t>
  </si>
  <si>
    <t>ΔΕ ΗΛΕΚΤΡΟΤΕΧΝΙΚΟΙ ΣΤΑΘΜΩΝ ΥΠΟΣΤΑΘΜΩΝ/Τ4/Β</t>
  </si>
  <si>
    <t>ΙΩΑΝΝΙΔΗΣ ΣΤΕΦΑΝΟΣ</t>
  </si>
  <si>
    <t>ΒΑΣ</t>
  </si>
  <si>
    <t>ΑΗ801391</t>
  </si>
  <si>
    <t>ΠΟΛ (ΜΕ ΕΜΠ.)</t>
  </si>
  <si>
    <t>ΚΟΡΡΑΣ ΙΩΑΝΝΗΣ</t>
  </si>
  <si>
    <t>ΔΗΜ</t>
  </si>
  <si>
    <t>ΑΕ827561</t>
  </si>
  <si>
    <t>ΤΡΙ (ΜΕ ΕΜΠ.)</t>
  </si>
  <si>
    <t>ΚΟΥΚΟΥΛΕΤΣΟΣ ΦΙΛΙΠΠΟΣ</t>
  </si>
  <si>
    <t>ΙΩΑ</t>
  </si>
  <si>
    <t>Φ138766</t>
  </si>
  <si>
    <t>ΕΙΔ.Α (ΜΕ ΕΜΠ.)</t>
  </si>
  <si>
    <t>ΚΡΗΤΙΚΟΣ ΠΑΝΑΓΙΩΤΗΣ ΤΣΑΜΠΙΚΟΣ</t>
  </si>
  <si>
    <t>ΑΝΤ</t>
  </si>
  <si>
    <t>ΑΗ949030</t>
  </si>
  <si>
    <t>ΧΩΡ. ΕΜΠ.</t>
  </si>
  <si>
    <t>ΛΑΜΠΡΙΑΝΙΔΗΣ ΓΕΩΡΓΙΟΣ</t>
  </si>
  <si>
    <t>ΚΟΣ</t>
  </si>
  <si>
    <t>Χ817345</t>
  </si>
  <si>
    <t>ΥΔΡΟΗΛΕΚΤΡΙΚΟΣ ΣΤΑΘΜΟΣ ΘΗΣΑΥΡΟΥ (ΥΗΣ ΘΗΣΑΥΡΟΥ)</t>
  </si>
  <si>
    <t>ΔΕ ΜΗΧΑΝΟΤΕΧΝΙΚΟΙ ΑΗΣ, ΥΗΣ &amp; ΑΕΡΙΟΣΤΡΟΒΙΛΩΝ (Τ4/Δ)</t>
  </si>
  <si>
    <t>ΜΑΝΟΥΗΛΙΔΟΥ ΑΙΝΤΑ</t>
  </si>
  <si>
    <t>ΟΥΛ</t>
  </si>
  <si>
    <t>ΑΜ395121</t>
  </si>
  <si>
    <t>ΕΙΔ.Β (Χ. ΕΜΠ.)</t>
  </si>
  <si>
    <t>ΜΑΣΤΡΟΓΙΑΝΝΑΚΗΣ ΑΝΑΣΤΑΣΙΟΣ</t>
  </si>
  <si>
    <t>Χ827897</t>
  </si>
  <si>
    <t>ΜΑΤΖΑΡΙΔΗΣ ΔΗΜΗΤΡΙΟΣ</t>
  </si>
  <si>
    <t>ΑΗ393853</t>
  </si>
  <si>
    <t>ΜΙΣΟΚΕΦΑΛΟΣ ΓΕΩΡΓΙΟΣ</t>
  </si>
  <si>
    <t>ΣΩΚ</t>
  </si>
  <si>
    <t>ΑΖ325035</t>
  </si>
  <si>
    <t>ΥΔΡΟΗΛΕΚΤΡΙΚΟΣ ΣΤΑΘΜΟΣ ΣΦΗΚΙΑΣ (ΥΗΣ ΣΦΗΚΙΑΣ)</t>
  </si>
  <si>
    <t>ΠΑΠΑΣΤΑΜΑΤΗΣ ΤΡΙΑΝΤΑΦΥΛΛΟΣ</t>
  </si>
  <si>
    <t>ΚΛΗ</t>
  </si>
  <si>
    <t>ΑΚ463238</t>
  </si>
  <si>
    <t>ΠΑΣΧΑΛΗΣ ΚΩΝΣΤΑΝΤΙΝΟΣ</t>
  </si>
  <si>
    <t>ΑΙ324181</t>
  </si>
  <si>
    <t>ΠΑΤΤΑΣ ΧΡΥΣΟΒΑΛΑΝΤΗΣ-ΡΑΦΑΗΛ</t>
  </si>
  <si>
    <t>ΑΗ948989</t>
  </si>
  <si>
    <t>ΠΕΡΟΥΛΛΗΣ ΚΩΝΣΤΑΝΤΊΝΟΣ</t>
  </si>
  <si>
    <t>ΕΥΣ</t>
  </si>
  <si>
    <t>ΑΖ 945225</t>
  </si>
  <si>
    <t>ΠΙΝΝΗΣ ΣΤΑΜΑΤΙΟΣ</t>
  </si>
  <si>
    <t>ΑΝ447771</t>
  </si>
  <si>
    <t>ΣΑΒΒΑΚΗΣ ΜΙΧΑΗΛ</t>
  </si>
  <si>
    <t>ΚΥΡ</t>
  </si>
  <si>
    <t>ΑΗ450094</t>
  </si>
  <si>
    <t>ΣΑΛΒΑΡΗΣ ΚΥΡΙΑΚΟΣ-ΜΙΧΑΗΛ</t>
  </si>
  <si>
    <t>ΣΤΥ</t>
  </si>
  <si>
    <t>Χ822462</t>
  </si>
  <si>
    <t>ΣΑΝΞΑΡΙΔΗΣ ΓΙΑΝΝΗΣ</t>
  </si>
  <si>
    <t>ΑΛΕ</t>
  </si>
  <si>
    <t>ΑΕ819354</t>
  </si>
  <si>
    <t>ΠΟΛ (ΧΩΡ. ΕΜΠ.)</t>
  </si>
  <si>
    <t>ΣΤΑΘΑΤΟΣ ΣΑΡΑΝΤΗΣ</t>
  </si>
  <si>
    <t>ΑΗ446111</t>
  </si>
  <si>
    <t>ΤΑΡΝΑΝΙΔΗΣ ΔΗΜΗΤΡΙΟΣ</t>
  </si>
  <si>
    <t>ΑΜ398368</t>
  </si>
  <si>
    <t>ΤΑΣΙΟΣ ΑΘΑΝΑΣΙΟΣ</t>
  </si>
  <si>
    <t>ΑΙ325466</t>
  </si>
  <si>
    <t>ΤΡΙ (ΧΩΡ. ΕΜΠ.)</t>
  </si>
  <si>
    <t>ΧΑΡΙΤΟΣ ΜΙΧΑΗΛ</t>
  </si>
  <si>
    <t>Χ824768</t>
  </si>
  <si>
    <t>Κ Α Τ Α Σ Τ Α Σ Η    Π Ρ Ο Σ Λ Η Π Τ Ε Ω 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</si>
</sst>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99</v>
      </c>
    </row>
    <row r="4" spans="1:13" x14ac:dyDescent="0.25">
      <c r="A4" t="s">
        <v>1</v>
      </c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8</v>
      </c>
      <c r="H6" t="s">
        <v>9</v>
      </c>
      <c r="I6" t="s">
        <v>10</v>
      </c>
      <c r="J6" t="s">
        <v>11</v>
      </c>
      <c r="K6" t="s">
        <v>12</v>
      </c>
      <c r="L6" t="s">
        <v>13</v>
      </c>
      <c r="M6" t="s">
        <v>14</v>
      </c>
    </row>
    <row r="7" spans="1:13" x14ac:dyDescent="0.25">
      <c r="A7">
        <v>1</v>
      </c>
      <c r="B7">
        <v>281</v>
      </c>
      <c r="C7" t="s">
        <v>15</v>
      </c>
      <c r="D7" t="s">
        <v>16</v>
      </c>
      <c r="E7" t="s">
        <v>17</v>
      </c>
      <c r="F7" t="str">
        <f>"201407000267"</f>
        <v>201407000267</v>
      </c>
      <c r="G7" t="s">
        <v>18</v>
      </c>
      <c r="H7" t="s">
        <v>19</v>
      </c>
      <c r="I7">
        <v>301</v>
      </c>
      <c r="J7" t="s">
        <v>20</v>
      </c>
      <c r="K7">
        <v>0</v>
      </c>
      <c r="M7">
        <v>1530.2</v>
      </c>
    </row>
    <row r="8" spans="1:13" x14ac:dyDescent="0.25">
      <c r="A8">
        <v>2</v>
      </c>
      <c r="B8">
        <v>315</v>
      </c>
      <c r="C8" t="s">
        <v>21</v>
      </c>
      <c r="D8" t="s">
        <v>22</v>
      </c>
      <c r="E8" t="s">
        <v>23</v>
      </c>
      <c r="F8" t="str">
        <f>"00004209"</f>
        <v>00004209</v>
      </c>
      <c r="G8" t="s">
        <v>18</v>
      </c>
      <c r="H8" t="s">
        <v>24</v>
      </c>
      <c r="I8">
        <v>306</v>
      </c>
      <c r="J8" t="s">
        <v>25</v>
      </c>
      <c r="K8">
        <v>0</v>
      </c>
      <c r="L8" t="s">
        <v>26</v>
      </c>
      <c r="M8">
        <v>873</v>
      </c>
    </row>
    <row r="9" spans="1:13" x14ac:dyDescent="0.25">
      <c r="A9">
        <v>3</v>
      </c>
      <c r="B9">
        <v>271</v>
      </c>
      <c r="C9" t="s">
        <v>27</v>
      </c>
      <c r="D9" t="s">
        <v>28</v>
      </c>
      <c r="E9" t="s">
        <v>29</v>
      </c>
      <c r="F9" t="str">
        <f>"00218308"</f>
        <v>00218308</v>
      </c>
      <c r="G9" t="s">
        <v>18</v>
      </c>
      <c r="H9" t="s">
        <v>30</v>
      </c>
      <c r="I9">
        <v>305</v>
      </c>
      <c r="J9" t="s">
        <v>20</v>
      </c>
      <c r="K9">
        <v>306</v>
      </c>
      <c r="M9">
        <v>951.5</v>
      </c>
    </row>
    <row r="10" spans="1:13" x14ac:dyDescent="0.25">
      <c r="A10">
        <v>4</v>
      </c>
      <c r="B10">
        <v>405</v>
      </c>
      <c r="C10" t="s">
        <v>31</v>
      </c>
      <c r="D10" t="s">
        <v>32</v>
      </c>
      <c r="E10" t="s">
        <v>33</v>
      </c>
      <c r="F10" t="str">
        <f>"00221337"</f>
        <v>00221337</v>
      </c>
      <c r="G10" t="s">
        <v>18</v>
      </c>
      <c r="H10" t="s">
        <v>34</v>
      </c>
      <c r="I10">
        <v>302</v>
      </c>
      <c r="J10" t="s">
        <v>20</v>
      </c>
      <c r="K10">
        <v>311</v>
      </c>
      <c r="M10">
        <v>965</v>
      </c>
    </row>
    <row r="11" spans="1:13" x14ac:dyDescent="0.25">
      <c r="A11">
        <v>5</v>
      </c>
      <c r="B11">
        <v>617</v>
      </c>
      <c r="C11" t="s">
        <v>35</v>
      </c>
      <c r="D11" t="s">
        <v>36</v>
      </c>
      <c r="E11" t="s">
        <v>37</v>
      </c>
      <c r="F11" t="str">
        <f>"201507001296"</f>
        <v>201507001296</v>
      </c>
      <c r="G11" t="s">
        <v>18</v>
      </c>
      <c r="H11" t="s">
        <v>30</v>
      </c>
      <c r="I11">
        <v>305</v>
      </c>
      <c r="J11" t="s">
        <v>20</v>
      </c>
      <c r="K11">
        <v>0</v>
      </c>
      <c r="L11" t="s">
        <v>38</v>
      </c>
      <c r="M11">
        <v>1675</v>
      </c>
    </row>
    <row r="12" spans="1:13" x14ac:dyDescent="0.25">
      <c r="A12">
        <v>6</v>
      </c>
      <c r="B12">
        <v>451</v>
      </c>
      <c r="C12" t="s">
        <v>39</v>
      </c>
      <c r="D12" t="s">
        <v>40</v>
      </c>
      <c r="E12" t="s">
        <v>41</v>
      </c>
      <c r="F12" t="str">
        <f>"201507000645"</f>
        <v>201507000645</v>
      </c>
      <c r="G12" t="s">
        <v>18</v>
      </c>
      <c r="H12" t="s">
        <v>30</v>
      </c>
      <c r="I12">
        <v>305</v>
      </c>
      <c r="J12" t="s">
        <v>20</v>
      </c>
      <c r="K12">
        <v>0</v>
      </c>
      <c r="L12" t="s">
        <v>42</v>
      </c>
      <c r="M12">
        <v>1094.9000000000001</v>
      </c>
    </row>
    <row r="13" spans="1:13" x14ac:dyDescent="0.25">
      <c r="A13">
        <v>7</v>
      </c>
      <c r="B13">
        <v>331</v>
      </c>
      <c r="C13" t="s">
        <v>43</v>
      </c>
      <c r="D13" t="s">
        <v>44</v>
      </c>
      <c r="E13" t="s">
        <v>45</v>
      </c>
      <c r="F13" t="str">
        <f>"201303000347"</f>
        <v>201303000347</v>
      </c>
      <c r="G13" t="s">
        <v>18</v>
      </c>
      <c r="H13" t="s">
        <v>24</v>
      </c>
      <c r="I13">
        <v>306</v>
      </c>
      <c r="J13" t="s">
        <v>25</v>
      </c>
      <c r="K13">
        <v>0</v>
      </c>
      <c r="L13" t="s">
        <v>46</v>
      </c>
      <c r="M13">
        <v>973</v>
      </c>
    </row>
    <row r="14" spans="1:13" x14ac:dyDescent="0.25">
      <c r="A14">
        <v>8</v>
      </c>
      <c r="B14">
        <v>530</v>
      </c>
      <c r="C14" t="s">
        <v>47</v>
      </c>
      <c r="D14" t="s">
        <v>48</v>
      </c>
      <c r="E14" t="s">
        <v>49</v>
      </c>
      <c r="F14" t="str">
        <f>"00219928"</f>
        <v>00219928</v>
      </c>
      <c r="G14" t="s">
        <v>18</v>
      </c>
      <c r="H14" t="s">
        <v>30</v>
      </c>
      <c r="I14">
        <v>305</v>
      </c>
      <c r="J14" t="s">
        <v>20</v>
      </c>
      <c r="K14">
        <v>210</v>
      </c>
      <c r="L14" t="s">
        <v>50</v>
      </c>
      <c r="M14">
        <v>935</v>
      </c>
    </row>
    <row r="15" spans="1:13" x14ac:dyDescent="0.25">
      <c r="A15">
        <v>9</v>
      </c>
      <c r="B15">
        <v>396</v>
      </c>
      <c r="C15" t="s">
        <v>51</v>
      </c>
      <c r="D15" t="s">
        <v>52</v>
      </c>
      <c r="E15" t="s">
        <v>53</v>
      </c>
      <c r="F15" t="str">
        <f>"201412005865"</f>
        <v>201412005865</v>
      </c>
      <c r="G15" t="s">
        <v>54</v>
      </c>
      <c r="H15" t="s">
        <v>55</v>
      </c>
      <c r="I15">
        <v>303</v>
      </c>
      <c r="J15" t="s">
        <v>20</v>
      </c>
      <c r="K15">
        <v>314</v>
      </c>
      <c r="L15" t="s">
        <v>50</v>
      </c>
      <c r="M15">
        <v>1178.5</v>
      </c>
    </row>
    <row r="16" spans="1:13" x14ac:dyDescent="0.25">
      <c r="A16">
        <v>10</v>
      </c>
      <c r="B16">
        <v>108</v>
      </c>
      <c r="C16" t="s">
        <v>56</v>
      </c>
      <c r="D16" t="s">
        <v>57</v>
      </c>
      <c r="E16" t="s">
        <v>58</v>
      </c>
      <c r="F16" t="str">
        <f>"201507002337"</f>
        <v>201507002337</v>
      </c>
      <c r="G16" t="s">
        <v>18</v>
      </c>
      <c r="H16" t="s">
        <v>30</v>
      </c>
      <c r="I16">
        <v>305</v>
      </c>
      <c r="J16" t="s">
        <v>20</v>
      </c>
      <c r="K16">
        <v>0</v>
      </c>
      <c r="L16" t="s">
        <v>59</v>
      </c>
      <c r="M16">
        <v>968</v>
      </c>
    </row>
    <row r="17" spans="1:13" x14ac:dyDescent="0.25">
      <c r="A17">
        <v>11</v>
      </c>
      <c r="B17">
        <v>51</v>
      </c>
      <c r="C17" t="s">
        <v>60</v>
      </c>
      <c r="D17" t="s">
        <v>44</v>
      </c>
      <c r="E17" t="s">
        <v>61</v>
      </c>
      <c r="F17" t="str">
        <f>"201507002209"</f>
        <v>201507002209</v>
      </c>
      <c r="G17" t="s">
        <v>18</v>
      </c>
      <c r="H17" t="s">
        <v>30</v>
      </c>
      <c r="I17">
        <v>305</v>
      </c>
      <c r="J17" t="s">
        <v>20</v>
      </c>
      <c r="K17">
        <v>128</v>
      </c>
      <c r="L17" t="s">
        <v>38</v>
      </c>
      <c r="M17">
        <v>1028.5</v>
      </c>
    </row>
    <row r="18" spans="1:13" x14ac:dyDescent="0.25">
      <c r="A18">
        <v>12</v>
      </c>
      <c r="B18">
        <v>475</v>
      </c>
      <c r="C18" t="s">
        <v>62</v>
      </c>
      <c r="D18" t="s">
        <v>16</v>
      </c>
      <c r="E18" t="s">
        <v>63</v>
      </c>
      <c r="F18" t="str">
        <f>"201507000708"</f>
        <v>201507000708</v>
      </c>
      <c r="G18" t="s">
        <v>54</v>
      </c>
      <c r="H18" t="s">
        <v>55</v>
      </c>
      <c r="I18">
        <v>303</v>
      </c>
      <c r="J18" t="s">
        <v>20</v>
      </c>
      <c r="K18">
        <v>314</v>
      </c>
      <c r="M18">
        <v>1502</v>
      </c>
    </row>
    <row r="19" spans="1:13" x14ac:dyDescent="0.25">
      <c r="A19">
        <v>13</v>
      </c>
      <c r="B19">
        <v>456</v>
      </c>
      <c r="C19" t="s">
        <v>64</v>
      </c>
      <c r="D19" t="s">
        <v>65</v>
      </c>
      <c r="E19" t="s">
        <v>66</v>
      </c>
      <c r="F19" t="str">
        <f>"201507001669"</f>
        <v>201507001669</v>
      </c>
      <c r="G19" t="s">
        <v>67</v>
      </c>
      <c r="H19" t="s">
        <v>55</v>
      </c>
      <c r="I19">
        <v>304</v>
      </c>
      <c r="J19" t="s">
        <v>20</v>
      </c>
      <c r="K19">
        <v>265</v>
      </c>
      <c r="M19">
        <v>1165</v>
      </c>
    </row>
    <row r="20" spans="1:13" x14ac:dyDescent="0.25">
      <c r="A20">
        <v>14</v>
      </c>
      <c r="B20">
        <v>64</v>
      </c>
      <c r="C20" t="s">
        <v>68</v>
      </c>
      <c r="D20" t="s">
        <v>69</v>
      </c>
      <c r="E20" t="s">
        <v>70</v>
      </c>
      <c r="F20" t="str">
        <f>"00218807"</f>
        <v>00218807</v>
      </c>
      <c r="G20" t="s">
        <v>18</v>
      </c>
      <c r="H20" t="s">
        <v>30</v>
      </c>
      <c r="I20">
        <v>305</v>
      </c>
      <c r="J20" t="s">
        <v>20</v>
      </c>
      <c r="K20">
        <v>311</v>
      </c>
      <c r="M20">
        <v>797.5</v>
      </c>
    </row>
    <row r="21" spans="1:13" x14ac:dyDescent="0.25">
      <c r="A21">
        <v>15</v>
      </c>
      <c r="B21">
        <v>401</v>
      </c>
      <c r="C21" t="s">
        <v>71</v>
      </c>
      <c r="D21" t="s">
        <v>40</v>
      </c>
      <c r="E21" t="s">
        <v>72</v>
      </c>
      <c r="F21" t="str">
        <f>"201410009056"</f>
        <v>201410009056</v>
      </c>
      <c r="G21" t="s">
        <v>18</v>
      </c>
      <c r="H21" t="s">
        <v>19</v>
      </c>
      <c r="I21">
        <v>301</v>
      </c>
      <c r="J21" t="s">
        <v>20</v>
      </c>
      <c r="K21">
        <v>0</v>
      </c>
      <c r="L21" t="s">
        <v>50</v>
      </c>
      <c r="M21">
        <v>1176.3</v>
      </c>
    </row>
    <row r="22" spans="1:13" x14ac:dyDescent="0.25">
      <c r="A22">
        <v>16</v>
      </c>
      <c r="B22">
        <v>489</v>
      </c>
      <c r="C22" t="s">
        <v>73</v>
      </c>
      <c r="D22" t="s">
        <v>40</v>
      </c>
      <c r="E22" t="s">
        <v>74</v>
      </c>
      <c r="F22" t="str">
        <f>"00219771"</f>
        <v>00219771</v>
      </c>
      <c r="G22" t="s">
        <v>18</v>
      </c>
      <c r="H22" t="s">
        <v>30</v>
      </c>
      <c r="I22">
        <v>305</v>
      </c>
      <c r="J22" t="s">
        <v>20</v>
      </c>
      <c r="K22">
        <v>210</v>
      </c>
      <c r="M22">
        <v>1250.5</v>
      </c>
    </row>
    <row r="23" spans="1:13" x14ac:dyDescent="0.25">
      <c r="A23">
        <v>17</v>
      </c>
      <c r="B23">
        <v>172</v>
      </c>
      <c r="C23" t="s">
        <v>75</v>
      </c>
      <c r="D23" t="s">
        <v>76</v>
      </c>
      <c r="E23" t="s">
        <v>77</v>
      </c>
      <c r="F23" t="str">
        <f>"00219737"</f>
        <v>00219737</v>
      </c>
      <c r="G23" t="s">
        <v>18</v>
      </c>
      <c r="H23" t="s">
        <v>34</v>
      </c>
      <c r="I23">
        <v>302</v>
      </c>
      <c r="J23" t="s">
        <v>20</v>
      </c>
      <c r="K23">
        <v>306</v>
      </c>
      <c r="L23" t="s">
        <v>50</v>
      </c>
      <c r="M23">
        <v>834.9</v>
      </c>
    </row>
    <row r="24" spans="1:13" x14ac:dyDescent="0.25">
      <c r="A24">
        <v>18</v>
      </c>
      <c r="B24">
        <v>126</v>
      </c>
      <c r="C24" t="s">
        <v>78</v>
      </c>
      <c r="D24" t="s">
        <v>44</v>
      </c>
      <c r="E24" t="s">
        <v>79</v>
      </c>
      <c r="F24" t="str">
        <f>"00220351"</f>
        <v>00220351</v>
      </c>
      <c r="G24" t="s">
        <v>18</v>
      </c>
      <c r="H24" t="s">
        <v>34</v>
      </c>
      <c r="I24">
        <v>302</v>
      </c>
      <c r="J24" t="s">
        <v>20</v>
      </c>
      <c r="K24">
        <v>311</v>
      </c>
      <c r="M24">
        <v>979</v>
      </c>
    </row>
    <row r="25" spans="1:13" x14ac:dyDescent="0.25">
      <c r="A25">
        <v>19</v>
      </c>
      <c r="B25">
        <v>553</v>
      </c>
      <c r="C25" t="s">
        <v>80</v>
      </c>
      <c r="D25" t="s">
        <v>81</v>
      </c>
      <c r="E25" t="s">
        <v>82</v>
      </c>
      <c r="F25" t="str">
        <f>"201507001902"</f>
        <v>201507001902</v>
      </c>
      <c r="G25" t="s">
        <v>18</v>
      </c>
      <c r="H25" t="s">
        <v>30</v>
      </c>
      <c r="I25">
        <v>305</v>
      </c>
      <c r="J25" t="s">
        <v>20</v>
      </c>
      <c r="K25">
        <v>210</v>
      </c>
      <c r="M25">
        <v>1118</v>
      </c>
    </row>
    <row r="26" spans="1:13" x14ac:dyDescent="0.25">
      <c r="A26">
        <v>20</v>
      </c>
      <c r="B26">
        <v>603</v>
      </c>
      <c r="C26" t="s">
        <v>83</v>
      </c>
      <c r="D26" t="s">
        <v>84</v>
      </c>
      <c r="E26" t="s">
        <v>85</v>
      </c>
      <c r="F26" t="str">
        <f>"201410001747"</f>
        <v>201410001747</v>
      </c>
      <c r="G26" t="s">
        <v>18</v>
      </c>
      <c r="H26" t="s">
        <v>34</v>
      </c>
      <c r="I26">
        <v>302</v>
      </c>
      <c r="J26" t="s">
        <v>20</v>
      </c>
      <c r="K26">
        <v>306</v>
      </c>
      <c r="L26" t="s">
        <v>50</v>
      </c>
      <c r="M26">
        <v>1089.7</v>
      </c>
    </row>
    <row r="27" spans="1:13" x14ac:dyDescent="0.25">
      <c r="A27">
        <v>21</v>
      </c>
      <c r="B27">
        <v>117</v>
      </c>
      <c r="C27" t="s">
        <v>86</v>
      </c>
      <c r="D27" t="s">
        <v>87</v>
      </c>
      <c r="E27" t="s">
        <v>88</v>
      </c>
      <c r="F27" t="str">
        <f>"201506004158"</f>
        <v>201506004158</v>
      </c>
      <c r="G27" t="s">
        <v>18</v>
      </c>
      <c r="H27" t="s">
        <v>30</v>
      </c>
      <c r="I27">
        <v>305</v>
      </c>
      <c r="J27" t="s">
        <v>20</v>
      </c>
      <c r="K27">
        <v>0</v>
      </c>
      <c r="L27" t="s">
        <v>89</v>
      </c>
      <c r="M27">
        <v>1300</v>
      </c>
    </row>
    <row r="28" spans="1:13" x14ac:dyDescent="0.25">
      <c r="A28">
        <v>22</v>
      </c>
      <c r="B28">
        <v>94</v>
      </c>
      <c r="C28" t="s">
        <v>90</v>
      </c>
      <c r="D28" t="s">
        <v>22</v>
      </c>
      <c r="E28" t="s">
        <v>91</v>
      </c>
      <c r="F28" t="str">
        <f>"00221417"</f>
        <v>00221417</v>
      </c>
      <c r="G28" t="s">
        <v>18</v>
      </c>
      <c r="H28" t="s">
        <v>30</v>
      </c>
      <c r="I28">
        <v>305</v>
      </c>
      <c r="J28" t="s">
        <v>20</v>
      </c>
      <c r="K28">
        <v>210</v>
      </c>
      <c r="L28" t="s">
        <v>50</v>
      </c>
      <c r="M28">
        <v>968</v>
      </c>
    </row>
    <row r="29" spans="1:13" x14ac:dyDescent="0.25">
      <c r="A29">
        <v>23</v>
      </c>
      <c r="B29">
        <v>410</v>
      </c>
      <c r="C29" t="s">
        <v>92</v>
      </c>
      <c r="D29" t="s">
        <v>44</v>
      </c>
      <c r="E29" t="s">
        <v>93</v>
      </c>
      <c r="F29" t="str">
        <f>"201506004485"</f>
        <v>201506004485</v>
      </c>
      <c r="G29" t="s">
        <v>67</v>
      </c>
      <c r="H29" t="s">
        <v>55</v>
      </c>
      <c r="I29">
        <v>304</v>
      </c>
      <c r="J29" t="s">
        <v>20</v>
      </c>
      <c r="K29">
        <v>115</v>
      </c>
      <c r="M29">
        <v>1195.5</v>
      </c>
    </row>
    <row r="30" spans="1:13" x14ac:dyDescent="0.25">
      <c r="A30">
        <v>24</v>
      </c>
      <c r="B30">
        <v>515</v>
      </c>
      <c r="C30" t="s">
        <v>94</v>
      </c>
      <c r="D30" t="s">
        <v>44</v>
      </c>
      <c r="E30" t="s">
        <v>95</v>
      </c>
      <c r="F30" t="str">
        <f>"00220554"</f>
        <v>00220554</v>
      </c>
      <c r="G30" t="s">
        <v>18</v>
      </c>
      <c r="H30" t="s">
        <v>30</v>
      </c>
      <c r="I30">
        <v>305</v>
      </c>
      <c r="J30" t="s">
        <v>20</v>
      </c>
      <c r="K30">
        <v>0</v>
      </c>
      <c r="L30" t="s">
        <v>96</v>
      </c>
      <c r="M30">
        <v>1039.5</v>
      </c>
    </row>
    <row r="31" spans="1:13" x14ac:dyDescent="0.25">
      <c r="A31">
        <v>25</v>
      </c>
      <c r="B31">
        <v>35</v>
      </c>
      <c r="C31" t="s">
        <v>97</v>
      </c>
      <c r="D31" t="s">
        <v>36</v>
      </c>
      <c r="E31" t="s">
        <v>98</v>
      </c>
      <c r="F31" t="str">
        <f>"00219583"</f>
        <v>00219583</v>
      </c>
      <c r="G31" t="s">
        <v>18</v>
      </c>
      <c r="H31" t="s">
        <v>30</v>
      </c>
      <c r="I31">
        <v>305</v>
      </c>
      <c r="J31" t="s">
        <v>20</v>
      </c>
      <c r="K31">
        <v>210</v>
      </c>
      <c r="L31" t="s">
        <v>50</v>
      </c>
      <c r="M31">
        <v>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12Κ_2017_ΔΕ_ΔΙΟΡΙΣΤΕΟΙ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Aggelopoulou Maria</cp:lastModifiedBy>
  <dcterms:created xsi:type="dcterms:W3CDTF">2018-06-26T08:18:13Z</dcterms:created>
  <dcterms:modified xsi:type="dcterms:W3CDTF">2018-06-26T11:15:34Z</dcterms:modified>
</cp:coreProperties>
</file>