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46" i="1" l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<sst xmlns="http://schemas.openxmlformats.org/spreadsheetml/2006/main" count="154" uniqueCount="138">
  <si>
    <t>ΠΛΗΡΩΣΗ ΘΕΣΕΩΝ ΜΕ ΣΕΙΡΑ ΠΡΟΤΕΡΑΙΟΤΗΤΑΣ (ΑΡΘΡΟ 18/Ν. 2190/1994) ΠΡΟΚΗΡΥΞΗ : 13Κ/2017</t>
  </si>
  <si>
    <t>ΣΕΙΡΑ ΚΑΤΑΤΑΞΗΣ (ΚΥΡΙΟΣ)</t>
  </si>
  <si>
    <t>ΠΑΝΕΠΙΣΤΗΜΙΑΚΗΣ ΕΚΠΑΙΔΕΥΣΗΣ (ΠΕ)</t>
  </si>
  <si>
    <t>ΓΕΝΙΚΕΣ ΘΕΣΕΙΣ ΜΕ ΕΜΠΕΙΡΙΑ</t>
  </si>
  <si>
    <t>ΠΕ ΛΟΓΟΠΕΔΙΚΩΝ ΚΑΙ ΣΕ ΕΛΛΕΙΨΗ ΤΕ ΛΟΓΟΘΕΡΑΠΕΥΤΩΝ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</si>
  <si>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</si>
  <si>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</si>
  <si>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</si>
  <si>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</si>
  <si>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</si>
  <si>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</si>
  <si>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</si>
  <si>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</si>
  <si>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ΧΕΛΙΔΟΝΗ</t>
  </si>
  <si>
    <t>ΜΕΡΟΠΗ</t>
  </si>
  <si>
    <t>ΕΜΜΑΝΟΥΗΛ</t>
  </si>
  <si>
    <t>Χ625489</t>
  </si>
  <si>
    <t>728,2</t>
  </si>
  <si>
    <t>1986,2</t>
  </si>
  <si>
    <t>517-515-516</t>
  </si>
  <si>
    <t>ΚΟΚΟΡΑ</t>
  </si>
  <si>
    <t>ΕΛΙΣΣΑΒΕΤ</t>
  </si>
  <si>
    <t>ΓΕΩΡΓΙΟΣ</t>
  </si>
  <si>
    <t>ΑΗ995885</t>
  </si>
  <si>
    <t>986,7</t>
  </si>
  <si>
    <t>1844,7</t>
  </si>
  <si>
    <t>516-517-515</t>
  </si>
  <si>
    <t>ΗΛΙΟΠΟΥΛΟΣ</t>
  </si>
  <si>
    <t>ΒΑΣΙΛΕΙΟΣ</t>
  </si>
  <si>
    <t>ΧΡΗΣΤΟΣ</t>
  </si>
  <si>
    <t>Ρ934965</t>
  </si>
  <si>
    <t>1009,8</t>
  </si>
  <si>
    <t>1818,8</t>
  </si>
  <si>
    <t>517-516-515</t>
  </si>
  <si>
    <t>ΦΟΥΝΤΟΥΚΗ</t>
  </si>
  <si>
    <t>ΜΑΡΙΑ</t>
  </si>
  <si>
    <t>ΝΙΚΟΛΑΟΣ</t>
  </si>
  <si>
    <t>ΑΕ979522</t>
  </si>
  <si>
    <t>1004,3</t>
  </si>
  <si>
    <t>1799,3</t>
  </si>
  <si>
    <t>ΝΕΟΥ</t>
  </si>
  <si>
    <t>ΕΥΑΓΓΕΛΙΑ</t>
  </si>
  <si>
    <t>ΑΒ471989</t>
  </si>
  <si>
    <t>1002,1</t>
  </si>
  <si>
    <t>1756,1</t>
  </si>
  <si>
    <t>ΜΑΡΚΑΚΗ</t>
  </si>
  <si>
    <t>ΚΥΡΙΑΚΟΥΛΑ</t>
  </si>
  <si>
    <t>ΜΑΡΚΟΣ</t>
  </si>
  <si>
    <t>ΑΗ914293</t>
  </si>
  <si>
    <t>855,8</t>
  </si>
  <si>
    <t>1713,8</t>
  </si>
  <si>
    <t>ΚΕΛΕΠΕΡΤΖΗ</t>
  </si>
  <si>
    <t>ΕΙΡΗΝΗ</t>
  </si>
  <si>
    <t>ΑΡΙΣΤΕΙΔΗΣ</t>
  </si>
  <si>
    <t>ΑΕ935211</t>
  </si>
  <si>
    <t>1017,5</t>
  </si>
  <si>
    <t>1705,5</t>
  </si>
  <si>
    <t>ΖΑΡΚΑΔΑ</t>
  </si>
  <si>
    <t>ΕΛΕΝΗ</t>
  </si>
  <si>
    <t>ΑΖ208148</t>
  </si>
  <si>
    <t>894,3</t>
  </si>
  <si>
    <t>1702,3</t>
  </si>
  <si>
    <t>ΠΡΙΦΤΗ</t>
  </si>
  <si>
    <t>ΜΑΡΙΑΝΝΑ</t>
  </si>
  <si>
    <t>Χ257570</t>
  </si>
  <si>
    <t>ΜΠΕΛΕΤΗ</t>
  </si>
  <si>
    <t>ΕΥΓΕΝΙΑ</t>
  </si>
  <si>
    <t>ΘΕΟΔΩΡΟΣ</t>
  </si>
  <si>
    <t>ΑΖ619704</t>
  </si>
  <si>
    <t>976,8</t>
  </si>
  <si>
    <t>1634,8</t>
  </si>
  <si>
    <t>ΑΡΤΕΜΙΑΔΟΥ</t>
  </si>
  <si>
    <t>ΣΕΒΑΣΤΗ</t>
  </si>
  <si>
    <t>Ρ083444</t>
  </si>
  <si>
    <t>ΜΙΧΑΛΑΙΝΑ</t>
  </si>
  <si>
    <t>ΑΝΑΣΤΑΣΙΑ</t>
  </si>
  <si>
    <t>ΑΝΤΩΝΙΟΣ</t>
  </si>
  <si>
    <t>ΑΖ983125</t>
  </si>
  <si>
    <t>1582,3</t>
  </si>
  <si>
    <t>517-516</t>
  </si>
  <si>
    <t>ΖΑΜΠΑΡΑ</t>
  </si>
  <si>
    <t>ΑΙ689870</t>
  </si>
  <si>
    <t>515-516-517</t>
  </si>
  <si>
    <t>ΝΙΚΟΛΙΑΣ</t>
  </si>
  <si>
    <t>ΤΑΞΙΑΡΧΗΣ</t>
  </si>
  <si>
    <t>ΙΩΑΝΝΗΣ</t>
  </si>
  <si>
    <t>Ρ808883</t>
  </si>
  <si>
    <t>788,7</t>
  </si>
  <si>
    <t>1446,7</t>
  </si>
  <si>
    <t>ΤΣΟΥΚΑΛΑ-ΚΟΤΣΙΡΗ</t>
  </si>
  <si>
    <t>ΘΕΟΔΩΡΑ</t>
  </si>
  <si>
    <t>ΣΠΥΡΙΔΩΝ</t>
  </si>
  <si>
    <t>ΑΚ573542</t>
  </si>
  <si>
    <t>ΣΙΟΒΑ</t>
  </si>
  <si>
    <t>ΑΓΝΗ</t>
  </si>
  <si>
    <t>ΔΗΜΗΤΡΙΟΣ</t>
  </si>
  <si>
    <t>ΑΙ872488</t>
  </si>
  <si>
    <t>515-517-516</t>
  </si>
  <si>
    <t>ΣΠΑΝΟΠΟΥΛΟΥ</t>
  </si>
  <si>
    <t>ΚΑΛΛΙΟΠΗ</t>
  </si>
  <si>
    <t>ΕΛΕΥΘΕΡΙΟΣ</t>
  </si>
  <si>
    <t>Π913580</t>
  </si>
  <si>
    <t>665,5</t>
  </si>
  <si>
    <t>1253,5</t>
  </si>
  <si>
    <t>ΤΣΙΠΗ</t>
  </si>
  <si>
    <t>ΣΟΝΙΑ</t>
  </si>
  <si>
    <t>ΚΩΝΣΤΑΝΤΙΝΟΣ</t>
  </si>
  <si>
    <t>ΑΜ691930</t>
  </si>
  <si>
    <t>516-515-517</t>
  </si>
  <si>
    <t>ΓΚΕΛΤΣΙΔΟΥ</t>
  </si>
  <si>
    <t>ΠΑΝΑΓΙΩΤΗΣ</t>
  </si>
  <si>
    <t>ΑΖ890421</t>
  </si>
  <si>
    <t>784,3</t>
  </si>
  <si>
    <t>1010,3</t>
  </si>
  <si>
    <t>ΑΠΟΣΤΟΛΙΔΟΥ</t>
  </si>
  <si>
    <t xml:space="preserve">ΣΠΥΡΟΣ </t>
  </si>
  <si>
    <t>ΑΗ158754</t>
  </si>
  <si>
    <t>804,1</t>
  </si>
  <si>
    <t>1004,1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</si>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</sst>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7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783</v>
      </c>
      <c r="C8" t="s">
        <v>13</v>
      </c>
      <c r="D8" t="s">
        <v>14</v>
      </c>
      <c r="E8" t="s">
        <v>15</v>
      </c>
      <c r="F8" t="s">
        <v>16</v>
      </c>
      <c r="G8" t="str">
        <f>"00021278"</f>
        <v>00021278</v>
      </c>
      <c r="H8" t="s">
        <v>17</v>
      </c>
      <c r="I8">
        <v>0</v>
      </c>
      <c r="J8">
        <v>400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 t="s">
        <v>18</v>
      </c>
    </row>
    <row r="9" spans="1:27" x14ac:dyDescent="0.25">
      <c r="H9" t="s">
        <v>19</v>
      </c>
    </row>
    <row r="10" spans="1:27" x14ac:dyDescent="0.25">
      <c r="A10">
        <v>2</v>
      </c>
      <c r="B10">
        <v>655</v>
      </c>
      <c r="C10" t="s">
        <v>20</v>
      </c>
      <c r="D10" t="s">
        <v>21</v>
      </c>
      <c r="E10" t="s">
        <v>22</v>
      </c>
      <c r="F10" t="s">
        <v>23</v>
      </c>
      <c r="G10" t="str">
        <f>"00161116"</f>
        <v>00161116</v>
      </c>
      <c r="H10" t="s">
        <v>24</v>
      </c>
      <c r="I10">
        <v>0</v>
      </c>
      <c r="J10">
        <v>0</v>
      </c>
      <c r="K10">
        <v>0</v>
      </c>
      <c r="L10">
        <v>200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70</v>
      </c>
      <c r="U10">
        <v>0</v>
      </c>
      <c r="V10">
        <v>84</v>
      </c>
      <c r="W10">
        <v>588</v>
      </c>
      <c r="X10">
        <v>0</v>
      </c>
      <c r="Z10">
        <v>0</v>
      </c>
      <c r="AA10" t="s">
        <v>25</v>
      </c>
    </row>
    <row r="11" spans="1:27" x14ac:dyDescent="0.25">
      <c r="H11" t="s">
        <v>26</v>
      </c>
    </row>
    <row r="12" spans="1:27" x14ac:dyDescent="0.25">
      <c r="A12">
        <v>3</v>
      </c>
      <c r="B12">
        <v>268</v>
      </c>
      <c r="C12" t="s">
        <v>27</v>
      </c>
      <c r="D12" t="s">
        <v>28</v>
      </c>
      <c r="E12" t="s">
        <v>29</v>
      </c>
      <c r="F12" t="s">
        <v>30</v>
      </c>
      <c r="G12" t="str">
        <f>"00022280"</f>
        <v>00022280</v>
      </c>
      <c r="H12" t="s">
        <v>31</v>
      </c>
      <c r="I12">
        <v>0</v>
      </c>
      <c r="J12">
        <v>0</v>
      </c>
      <c r="K12">
        <v>0</v>
      </c>
      <c r="L12">
        <v>0</v>
      </c>
      <c r="M12">
        <v>130</v>
      </c>
      <c r="N12">
        <v>0</v>
      </c>
      <c r="O12">
        <v>0</v>
      </c>
      <c r="P12">
        <v>0</v>
      </c>
      <c r="Q12">
        <v>70</v>
      </c>
      <c r="R12">
        <v>0</v>
      </c>
      <c r="S12">
        <v>0</v>
      </c>
      <c r="T12">
        <v>0</v>
      </c>
      <c r="U12">
        <v>70</v>
      </c>
      <c r="V12">
        <v>77</v>
      </c>
      <c r="W12">
        <v>539</v>
      </c>
      <c r="X12">
        <v>0</v>
      </c>
      <c r="Z12">
        <v>0</v>
      </c>
      <c r="AA12" t="s">
        <v>32</v>
      </c>
    </row>
    <row r="13" spans="1:27" x14ac:dyDescent="0.25">
      <c r="H13" t="s">
        <v>33</v>
      </c>
    </row>
    <row r="14" spans="1:27" x14ac:dyDescent="0.25">
      <c r="A14">
        <v>4</v>
      </c>
      <c r="B14">
        <v>371</v>
      </c>
      <c r="C14" t="s">
        <v>34</v>
      </c>
      <c r="D14" t="s">
        <v>35</v>
      </c>
      <c r="E14" t="s">
        <v>36</v>
      </c>
      <c r="F14" t="s">
        <v>37</v>
      </c>
      <c r="G14" t="str">
        <f>"00162331"</f>
        <v>00162331</v>
      </c>
      <c r="H14" t="s">
        <v>38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70</v>
      </c>
      <c r="U14">
        <v>0</v>
      </c>
      <c r="V14">
        <v>65</v>
      </c>
      <c r="W14">
        <v>455</v>
      </c>
      <c r="X14">
        <v>0</v>
      </c>
      <c r="Z14">
        <v>0</v>
      </c>
      <c r="AA14" t="s">
        <v>39</v>
      </c>
    </row>
    <row r="15" spans="1:27" x14ac:dyDescent="0.25">
      <c r="H15">
        <v>516</v>
      </c>
    </row>
    <row r="16" spans="1:27" x14ac:dyDescent="0.25">
      <c r="A16">
        <v>5</v>
      </c>
      <c r="B16">
        <v>640</v>
      </c>
      <c r="C16" t="s">
        <v>40</v>
      </c>
      <c r="D16" t="s">
        <v>41</v>
      </c>
      <c r="E16" t="s">
        <v>36</v>
      </c>
      <c r="F16" t="s">
        <v>42</v>
      </c>
      <c r="G16" t="str">
        <f>"200812000492"</f>
        <v>200812000492</v>
      </c>
      <c r="H16" t="s">
        <v>43</v>
      </c>
      <c r="I16">
        <v>0</v>
      </c>
      <c r="J16">
        <v>0</v>
      </c>
      <c r="K16">
        <v>0</v>
      </c>
      <c r="L16">
        <v>200</v>
      </c>
      <c r="M16">
        <v>0</v>
      </c>
      <c r="N16">
        <v>50</v>
      </c>
      <c r="O16">
        <v>0</v>
      </c>
      <c r="P16">
        <v>0</v>
      </c>
      <c r="Q16">
        <v>0</v>
      </c>
      <c r="R16">
        <v>0</v>
      </c>
      <c r="S16">
        <v>0</v>
      </c>
      <c r="T16">
        <v>70</v>
      </c>
      <c r="U16">
        <v>0</v>
      </c>
      <c r="V16">
        <v>62</v>
      </c>
      <c r="W16">
        <v>434</v>
      </c>
      <c r="X16">
        <v>0</v>
      </c>
      <c r="Z16">
        <v>0</v>
      </c>
      <c r="AA16" t="s">
        <v>44</v>
      </c>
    </row>
    <row r="17" spans="1:27" x14ac:dyDescent="0.25">
      <c r="H17">
        <v>517</v>
      </c>
    </row>
    <row r="18" spans="1:27" x14ac:dyDescent="0.25">
      <c r="A18">
        <v>6</v>
      </c>
      <c r="B18">
        <v>71</v>
      </c>
      <c r="C18" t="s">
        <v>45</v>
      </c>
      <c r="D18" t="s">
        <v>46</v>
      </c>
      <c r="E18" t="s">
        <v>47</v>
      </c>
      <c r="F18" t="s">
        <v>48</v>
      </c>
      <c r="G18" t="str">
        <f>"00221974"</f>
        <v>00221974</v>
      </c>
      <c r="H18" t="s">
        <v>49</v>
      </c>
      <c r="I18">
        <v>0</v>
      </c>
      <c r="J18">
        <v>0</v>
      </c>
      <c r="K18">
        <v>0</v>
      </c>
      <c r="L18">
        <v>200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70</v>
      </c>
      <c r="U18">
        <v>0</v>
      </c>
      <c r="V18">
        <v>84</v>
      </c>
      <c r="W18">
        <v>588</v>
      </c>
      <c r="X18">
        <v>0</v>
      </c>
      <c r="Z18">
        <v>0</v>
      </c>
      <c r="AA18" t="s">
        <v>50</v>
      </c>
    </row>
    <row r="19" spans="1:27" x14ac:dyDescent="0.25">
      <c r="H19">
        <v>517</v>
      </c>
    </row>
    <row r="20" spans="1:27" x14ac:dyDescent="0.25">
      <c r="A20">
        <v>7</v>
      </c>
      <c r="B20">
        <v>753</v>
      </c>
      <c r="C20" t="s">
        <v>51</v>
      </c>
      <c r="D20" t="s">
        <v>52</v>
      </c>
      <c r="E20" t="s">
        <v>53</v>
      </c>
      <c r="F20" t="s">
        <v>54</v>
      </c>
      <c r="G20" t="str">
        <f>"00026683"</f>
        <v>00026683</v>
      </c>
      <c r="H20" t="s">
        <v>55</v>
      </c>
      <c r="I20">
        <v>0</v>
      </c>
      <c r="J20">
        <v>0</v>
      </c>
      <c r="K20">
        <v>0</v>
      </c>
      <c r="L20">
        <v>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70</v>
      </c>
      <c r="U20">
        <v>0</v>
      </c>
      <c r="V20">
        <v>84</v>
      </c>
      <c r="W20">
        <v>588</v>
      </c>
      <c r="X20">
        <v>0</v>
      </c>
      <c r="Z20">
        <v>0</v>
      </c>
      <c r="AA20" t="s">
        <v>56</v>
      </c>
    </row>
    <row r="21" spans="1:27" x14ac:dyDescent="0.25">
      <c r="H21" t="s">
        <v>33</v>
      </c>
    </row>
    <row r="22" spans="1:27" x14ac:dyDescent="0.25">
      <c r="A22">
        <v>8</v>
      </c>
      <c r="B22">
        <v>200</v>
      </c>
      <c r="C22" t="s">
        <v>57</v>
      </c>
      <c r="D22" t="s">
        <v>58</v>
      </c>
      <c r="E22" t="s">
        <v>29</v>
      </c>
      <c r="F22" t="s">
        <v>59</v>
      </c>
      <c r="G22" t="str">
        <f>"00224721"</f>
        <v>00224721</v>
      </c>
      <c r="H22" t="s">
        <v>60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70</v>
      </c>
      <c r="U22">
        <v>0</v>
      </c>
      <c r="V22">
        <v>84</v>
      </c>
      <c r="W22">
        <v>588</v>
      </c>
      <c r="X22">
        <v>0</v>
      </c>
      <c r="Z22">
        <v>0</v>
      </c>
      <c r="AA22" t="s">
        <v>61</v>
      </c>
    </row>
    <row r="23" spans="1:27" x14ac:dyDescent="0.25">
      <c r="H23">
        <v>515</v>
      </c>
    </row>
    <row r="24" spans="1:27" x14ac:dyDescent="0.25">
      <c r="A24">
        <v>9</v>
      </c>
      <c r="B24">
        <v>118</v>
      </c>
      <c r="C24" t="s">
        <v>62</v>
      </c>
      <c r="D24" t="s">
        <v>63</v>
      </c>
      <c r="E24" t="s">
        <v>22</v>
      </c>
      <c r="F24" t="s">
        <v>64</v>
      </c>
      <c r="G24" t="str">
        <f>"00223415"</f>
        <v>00223415</v>
      </c>
      <c r="H24">
        <v>957</v>
      </c>
      <c r="I24">
        <v>0</v>
      </c>
      <c r="J24">
        <v>0</v>
      </c>
      <c r="K24">
        <v>0</v>
      </c>
      <c r="L24">
        <v>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70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1645</v>
      </c>
    </row>
    <row r="25" spans="1:27" x14ac:dyDescent="0.25">
      <c r="H25">
        <v>517</v>
      </c>
    </row>
    <row r="26" spans="1:27" x14ac:dyDescent="0.25">
      <c r="A26">
        <v>10</v>
      </c>
      <c r="B26">
        <v>132</v>
      </c>
      <c r="C26" t="s">
        <v>65</v>
      </c>
      <c r="D26" t="s">
        <v>66</v>
      </c>
      <c r="E26" t="s">
        <v>67</v>
      </c>
      <c r="F26" t="s">
        <v>68</v>
      </c>
      <c r="G26" t="str">
        <f>"00222978"</f>
        <v>00222978</v>
      </c>
      <c r="H26" t="s">
        <v>69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70</v>
      </c>
      <c r="V26">
        <v>84</v>
      </c>
      <c r="W26">
        <v>588</v>
      </c>
      <c r="X26">
        <v>0</v>
      </c>
      <c r="Z26">
        <v>0</v>
      </c>
      <c r="AA26" t="s">
        <v>70</v>
      </c>
    </row>
    <row r="27" spans="1:27" x14ac:dyDescent="0.25">
      <c r="H27" t="s">
        <v>33</v>
      </c>
    </row>
    <row r="28" spans="1:27" x14ac:dyDescent="0.25">
      <c r="A28">
        <v>11</v>
      </c>
      <c r="B28">
        <v>202</v>
      </c>
      <c r="C28" t="s">
        <v>71</v>
      </c>
      <c r="D28" t="s">
        <v>72</v>
      </c>
      <c r="E28" t="s">
        <v>29</v>
      </c>
      <c r="F28" t="s">
        <v>73</v>
      </c>
      <c r="G28" t="str">
        <f>"201512004237"</f>
        <v>201512004237</v>
      </c>
      <c r="H28">
        <v>935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30</v>
      </c>
      <c r="P28">
        <v>0</v>
      </c>
      <c r="Q28">
        <v>0</v>
      </c>
      <c r="R28">
        <v>0</v>
      </c>
      <c r="S28">
        <v>0</v>
      </c>
      <c r="T28">
        <v>70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1623</v>
      </c>
    </row>
    <row r="29" spans="1:27" x14ac:dyDescent="0.25">
      <c r="H29" t="s">
        <v>33</v>
      </c>
    </row>
    <row r="30" spans="1:27" x14ac:dyDescent="0.25">
      <c r="A30">
        <v>12</v>
      </c>
      <c r="B30">
        <v>898</v>
      </c>
      <c r="C30" t="s">
        <v>74</v>
      </c>
      <c r="D30" t="s">
        <v>75</v>
      </c>
      <c r="E30" t="s">
        <v>76</v>
      </c>
      <c r="F30" t="s">
        <v>77</v>
      </c>
      <c r="G30" t="str">
        <f>"00228247"</f>
        <v>00228247</v>
      </c>
      <c r="H30" t="s">
        <v>60</v>
      </c>
      <c r="I30">
        <v>0</v>
      </c>
      <c r="J30">
        <v>0</v>
      </c>
      <c r="K30">
        <v>0</v>
      </c>
      <c r="L30">
        <v>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70</v>
      </c>
      <c r="V30">
        <v>84</v>
      </c>
      <c r="W30">
        <v>588</v>
      </c>
      <c r="X30">
        <v>0</v>
      </c>
      <c r="Z30">
        <v>0</v>
      </c>
      <c r="AA30" t="s">
        <v>78</v>
      </c>
    </row>
    <row r="31" spans="1:27" x14ac:dyDescent="0.25">
      <c r="H31" t="s">
        <v>79</v>
      </c>
    </row>
    <row r="32" spans="1:27" x14ac:dyDescent="0.25">
      <c r="A32">
        <v>13</v>
      </c>
      <c r="B32">
        <v>365</v>
      </c>
      <c r="C32" t="s">
        <v>80</v>
      </c>
      <c r="D32" t="s">
        <v>35</v>
      </c>
      <c r="E32" t="s">
        <v>22</v>
      </c>
      <c r="F32" t="s">
        <v>81</v>
      </c>
      <c r="G32" t="str">
        <f>"00057815"</f>
        <v>00057815</v>
      </c>
      <c r="H32">
        <v>869</v>
      </c>
      <c r="I32">
        <v>0</v>
      </c>
      <c r="J32">
        <v>0</v>
      </c>
      <c r="K32">
        <v>0</v>
      </c>
      <c r="L32">
        <v>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70</v>
      </c>
      <c r="V32">
        <v>84</v>
      </c>
      <c r="W32">
        <v>588</v>
      </c>
      <c r="X32">
        <v>0</v>
      </c>
      <c r="Z32">
        <v>0</v>
      </c>
      <c r="AA32">
        <v>1557</v>
      </c>
    </row>
    <row r="33" spans="1:27" x14ac:dyDescent="0.25">
      <c r="H33" t="s">
        <v>82</v>
      </c>
    </row>
    <row r="34" spans="1:27" x14ac:dyDescent="0.25">
      <c r="A34">
        <v>14</v>
      </c>
      <c r="B34">
        <v>218</v>
      </c>
      <c r="C34" t="s">
        <v>83</v>
      </c>
      <c r="D34" t="s">
        <v>84</v>
      </c>
      <c r="E34" t="s">
        <v>85</v>
      </c>
      <c r="F34" t="s">
        <v>86</v>
      </c>
      <c r="G34" t="str">
        <f>"00028520"</f>
        <v>00028520</v>
      </c>
      <c r="H34" t="s">
        <v>87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70</v>
      </c>
      <c r="U34">
        <v>0</v>
      </c>
      <c r="V34">
        <v>84</v>
      </c>
      <c r="W34">
        <v>588</v>
      </c>
      <c r="X34">
        <v>0</v>
      </c>
      <c r="Z34">
        <v>2</v>
      </c>
      <c r="AA34" t="s">
        <v>88</v>
      </c>
    </row>
    <row r="35" spans="1:27" x14ac:dyDescent="0.25">
      <c r="H35" t="s">
        <v>33</v>
      </c>
    </row>
    <row r="36" spans="1:27" x14ac:dyDescent="0.25">
      <c r="A36">
        <v>15</v>
      </c>
      <c r="B36">
        <v>62</v>
      </c>
      <c r="C36" t="s">
        <v>89</v>
      </c>
      <c r="D36" t="s">
        <v>90</v>
      </c>
      <c r="E36" t="s">
        <v>91</v>
      </c>
      <c r="F36" t="s">
        <v>92</v>
      </c>
      <c r="G36" t="str">
        <f>"00141033"</f>
        <v>00141033</v>
      </c>
      <c r="H36">
        <v>770</v>
      </c>
      <c r="I36">
        <v>0</v>
      </c>
      <c r="J36">
        <v>0</v>
      </c>
      <c r="K36">
        <v>0</v>
      </c>
      <c r="L36">
        <v>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84</v>
      </c>
      <c r="W36">
        <v>588</v>
      </c>
      <c r="X36">
        <v>0</v>
      </c>
      <c r="Z36">
        <v>0</v>
      </c>
      <c r="AA36">
        <v>1428</v>
      </c>
    </row>
    <row r="37" spans="1:27" x14ac:dyDescent="0.25">
      <c r="H37">
        <v>517</v>
      </c>
    </row>
    <row r="38" spans="1:27" x14ac:dyDescent="0.25">
      <c r="A38">
        <v>16</v>
      </c>
      <c r="B38">
        <v>566</v>
      </c>
      <c r="C38" t="s">
        <v>93</v>
      </c>
      <c r="D38" t="s">
        <v>94</v>
      </c>
      <c r="E38" t="s">
        <v>95</v>
      </c>
      <c r="F38" t="s">
        <v>96</v>
      </c>
      <c r="G38" t="str">
        <f>"00096308"</f>
        <v>00096308</v>
      </c>
      <c r="H38">
        <v>627</v>
      </c>
      <c r="I38">
        <v>0</v>
      </c>
      <c r="J38">
        <v>0</v>
      </c>
      <c r="K38">
        <v>0</v>
      </c>
      <c r="L38">
        <v>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70</v>
      </c>
      <c r="U38">
        <v>0</v>
      </c>
      <c r="V38">
        <v>84</v>
      </c>
      <c r="W38">
        <v>588</v>
      </c>
      <c r="X38">
        <v>0</v>
      </c>
      <c r="Z38">
        <v>1</v>
      </c>
      <c r="AA38">
        <v>1315</v>
      </c>
    </row>
    <row r="39" spans="1:27" x14ac:dyDescent="0.25">
      <c r="H39" t="s">
        <v>97</v>
      </c>
    </row>
    <row r="40" spans="1:27" x14ac:dyDescent="0.25">
      <c r="A40">
        <v>17</v>
      </c>
      <c r="B40">
        <v>249</v>
      </c>
      <c r="C40" t="s">
        <v>98</v>
      </c>
      <c r="D40" t="s">
        <v>99</v>
      </c>
      <c r="E40" t="s">
        <v>100</v>
      </c>
      <c r="F40" t="s">
        <v>101</v>
      </c>
      <c r="G40" t="str">
        <f>"00016478"</f>
        <v>00016478</v>
      </c>
      <c r="H40" t="s">
        <v>102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 t="s">
        <v>103</v>
      </c>
    </row>
    <row r="41" spans="1:27" x14ac:dyDescent="0.25">
      <c r="H41" t="s">
        <v>33</v>
      </c>
    </row>
    <row r="42" spans="1:27" x14ac:dyDescent="0.25">
      <c r="A42">
        <v>18</v>
      </c>
      <c r="B42">
        <v>252</v>
      </c>
      <c r="C42" t="s">
        <v>104</v>
      </c>
      <c r="D42" t="s">
        <v>105</v>
      </c>
      <c r="E42" t="s">
        <v>106</v>
      </c>
      <c r="F42" t="s">
        <v>107</v>
      </c>
      <c r="G42" t="str">
        <f>"00088757"</f>
        <v>00088757</v>
      </c>
      <c r="H42">
        <v>550</v>
      </c>
      <c r="I42">
        <v>0</v>
      </c>
      <c r="J42">
        <v>0</v>
      </c>
      <c r="K42">
        <v>0</v>
      </c>
      <c r="L42">
        <v>0</v>
      </c>
      <c r="M42">
        <v>0</v>
      </c>
      <c r="N42">
        <v>30</v>
      </c>
      <c r="O42">
        <v>0</v>
      </c>
      <c r="P42">
        <v>0</v>
      </c>
      <c r="Q42">
        <v>70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1238</v>
      </c>
    </row>
    <row r="43" spans="1:27" x14ac:dyDescent="0.25">
      <c r="H43" t="s">
        <v>108</v>
      </c>
    </row>
    <row r="44" spans="1:27" x14ac:dyDescent="0.25">
      <c r="A44">
        <v>19</v>
      </c>
      <c r="B44">
        <v>263</v>
      </c>
      <c r="C44" t="s">
        <v>109</v>
      </c>
      <c r="D44" t="s">
        <v>35</v>
      </c>
      <c r="E44" t="s">
        <v>110</v>
      </c>
      <c r="F44" t="s">
        <v>111</v>
      </c>
      <c r="G44" t="str">
        <f>"00222271"</f>
        <v>00222271</v>
      </c>
      <c r="H44" t="s">
        <v>112</v>
      </c>
      <c r="I44">
        <v>0</v>
      </c>
      <c r="J44">
        <v>0</v>
      </c>
      <c r="K44">
        <v>0</v>
      </c>
      <c r="L44">
        <v>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28</v>
      </c>
      <c r="W44">
        <v>196</v>
      </c>
      <c r="X44">
        <v>0</v>
      </c>
      <c r="Z44">
        <v>0</v>
      </c>
      <c r="AA44" t="s">
        <v>113</v>
      </c>
    </row>
    <row r="45" spans="1:27" x14ac:dyDescent="0.25">
      <c r="H45" t="s">
        <v>26</v>
      </c>
    </row>
    <row r="46" spans="1:27" x14ac:dyDescent="0.25">
      <c r="A46">
        <v>20</v>
      </c>
      <c r="B46">
        <v>605</v>
      </c>
      <c r="C46" t="s">
        <v>114</v>
      </c>
      <c r="D46" t="s">
        <v>35</v>
      </c>
      <c r="E46" t="s">
        <v>115</v>
      </c>
      <c r="F46" t="s">
        <v>116</v>
      </c>
      <c r="G46" t="str">
        <f>"00222964"</f>
        <v>00222964</v>
      </c>
      <c r="H46" t="s">
        <v>117</v>
      </c>
      <c r="I46">
        <v>0</v>
      </c>
      <c r="J46">
        <v>0</v>
      </c>
      <c r="K46">
        <v>0</v>
      </c>
      <c r="L46">
        <v>200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Z46">
        <v>0</v>
      </c>
      <c r="AA46" t="s">
        <v>118</v>
      </c>
    </row>
    <row r="47" spans="1:27" x14ac:dyDescent="0.25">
      <c r="H47" t="s">
        <v>82</v>
      </c>
    </row>
    <row r="49" spans="1:1" x14ac:dyDescent="0.25">
      <c r="A49" t="s">
        <v>119</v>
      </c>
    </row>
    <row r="50" spans="1:1" x14ac:dyDescent="0.25">
      <c r="A50" t="s">
        <v>120</v>
      </c>
    </row>
    <row r="51" spans="1:1" x14ac:dyDescent="0.25">
      <c r="A51" t="s">
        <v>121</v>
      </c>
    </row>
    <row r="52" spans="1:1" x14ac:dyDescent="0.25">
      <c r="A52" t="s">
        <v>122</v>
      </c>
    </row>
    <row r="53" spans="1:1" x14ac:dyDescent="0.25">
      <c r="A53" t="s">
        <v>123</v>
      </c>
    </row>
    <row r="54" spans="1:1" x14ac:dyDescent="0.25">
      <c r="A54" t="s">
        <v>124</v>
      </c>
    </row>
    <row r="55" spans="1:1" x14ac:dyDescent="0.25">
      <c r="A55" t="s">
        <v>125</v>
      </c>
    </row>
    <row r="56" spans="1:1" x14ac:dyDescent="0.25">
      <c r="A56" t="s">
        <v>126</v>
      </c>
    </row>
    <row r="57" spans="1:1" x14ac:dyDescent="0.25">
      <c r="A57" t="s">
        <v>127</v>
      </c>
    </row>
    <row r="58" spans="1:1" x14ac:dyDescent="0.25">
      <c r="A58" t="s">
        <v>128</v>
      </c>
    </row>
    <row r="59" spans="1:1" x14ac:dyDescent="0.25">
      <c r="A59" t="s">
        <v>129</v>
      </c>
    </row>
    <row r="60" spans="1:1" x14ac:dyDescent="0.25">
      <c r="A60" t="s">
        <v>130</v>
      </c>
    </row>
    <row r="61" spans="1:1" x14ac:dyDescent="0.25">
      <c r="A61" t="s">
        <v>131</v>
      </c>
    </row>
    <row r="62" spans="1:1" x14ac:dyDescent="0.25">
      <c r="A62" t="s">
        <v>132</v>
      </c>
    </row>
    <row r="63" spans="1:1" x14ac:dyDescent="0.25">
      <c r="A63" t="s">
        <v>133</v>
      </c>
    </row>
    <row r="64" spans="1:1" x14ac:dyDescent="0.25">
      <c r="A64" t="s">
        <v>134</v>
      </c>
    </row>
    <row r="65" spans="1:1" x14ac:dyDescent="0.25">
      <c r="A65" t="s">
        <v>135</v>
      </c>
    </row>
    <row r="66" spans="1:1" x14ac:dyDescent="0.25">
      <c r="A66" t="s">
        <v>136</v>
      </c>
    </row>
    <row r="67" spans="1:1" x14ac:dyDescent="0.25">
      <c r="A67" t="s">
        <v>137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2018-11-01T08:24:13Z</dcterms:created>
  <dcterms:modified xsi:type="dcterms:W3CDTF">2018-11-01T08:24:14Z</dcterms:modified>
</cp:coreProperties>
</file>