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4" i="1" l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<sst xmlns="http://schemas.openxmlformats.org/spreadsheetml/2006/main" count="225" uniqueCount="199">
  <si>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</si>
  <si>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</si>
  <si>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</si>
  <si>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ΕΙΔΙΚΗ ΚΑΤΗΓΟΡΙΑ Β΄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</si>
  <si>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</si>
  <si>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</si>
  <si>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</si>
  <si>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</si>
  <si>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</si>
  <si>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</si>
  <si>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</si>
  <si>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</si>
  <si>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</si>
  <si>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ΓΕΩΡΓΙΟΥ</t>
  </si>
  <si>
    <t>ΑΝΔΡΟΜΑΧΗ</t>
  </si>
  <si>
    <t>ΔΗΜΗΤΡΙΟΣ</t>
  </si>
  <si>
    <t>ΑΕ871524</t>
  </si>
  <si>
    <t>865,7</t>
  </si>
  <si>
    <t>1603,7</t>
  </si>
  <si>
    <t>ΠΑΠΑΔΗΜΗΤΡΟΠΟΥΛΟΣ</t>
  </si>
  <si>
    <t>ΜΙΧΑΗΛ</t>
  </si>
  <si>
    <t>Χ794750</t>
  </si>
  <si>
    <t>1083,5</t>
  </si>
  <si>
    <t>1564,5</t>
  </si>
  <si>
    <t>ΚΑΖΝΑΦΕΡΗ</t>
  </si>
  <si>
    <t>ΧΡΥΣΑΝΘΗ</t>
  </si>
  <si>
    <t>ΕΥΑΓΓΕΛΟΣ</t>
  </si>
  <si>
    <t>ΑΜ790379</t>
  </si>
  <si>
    <t>ΤΡΙΑΝΤΑΦΥΛΛΟΠΟΥΛΟΣ</t>
  </si>
  <si>
    <t>ΧΡΗΣΤΟΣ</t>
  </si>
  <si>
    <t>ΑΖ534860</t>
  </si>
  <si>
    <t>864,6</t>
  </si>
  <si>
    <t>1385,6</t>
  </si>
  <si>
    <t>ΠΑΤΕΛΑΚΗ</t>
  </si>
  <si>
    <t>ΜΑΡΙΝΕΛΑ-ΜΙΧΑΕΛΑ</t>
  </si>
  <si>
    <t>ΑΠΟΣΤΟΛΟΣ</t>
  </si>
  <si>
    <t>ΑΙ160629</t>
  </si>
  <si>
    <t>1094,5</t>
  </si>
  <si>
    <t>1362,5</t>
  </si>
  <si>
    <t>ΒΕΛΙΓΡΑΚΗ</t>
  </si>
  <si>
    <t>ΙΩΑΝΝΑ</t>
  </si>
  <si>
    <t>ΑΘΑΝΑΣΙΟΣ</t>
  </si>
  <si>
    <t>ΑΙ371077</t>
  </si>
  <si>
    <t>ΣΤΑΜΑΤΗΣ</t>
  </si>
  <si>
    <t>ΘΩΜΑΣ</t>
  </si>
  <si>
    <t>ΣΥΜΕΩΝ</t>
  </si>
  <si>
    <t>Χ774353</t>
  </si>
  <si>
    <t>ΣΒΩΛΟΥ</t>
  </si>
  <si>
    <t>ΒΑΣΙΛΙΚΗ</t>
  </si>
  <si>
    <t>ΚΩΝΣΤΑΝΤΙΝΟΣ</t>
  </si>
  <si>
    <t>ΑΑ335403</t>
  </si>
  <si>
    <t>ΤΖΟΥΝΗ</t>
  </si>
  <si>
    <t>ΔΕΣΠΟΙΝΑ</t>
  </si>
  <si>
    <t>ΑΗ849298</t>
  </si>
  <si>
    <t>972,4</t>
  </si>
  <si>
    <t>1343,4</t>
  </si>
  <si>
    <t>ΤΣΕΛΙΟΥ</t>
  </si>
  <si>
    <t>ΧΑΡΑΛΑΜΠΟΣ</t>
  </si>
  <si>
    <t>Χ877224</t>
  </si>
  <si>
    <t>1039,5</t>
  </si>
  <si>
    <t>1322,5</t>
  </si>
  <si>
    <t>ΠΑΠΑΔΟΠΟΥΛΟΥ</t>
  </si>
  <si>
    <t>ΡΟΔΙΑ</t>
  </si>
  <si>
    <t>ΕΥΣΤΡΑΤΙΟΣ</t>
  </si>
  <si>
    <t>ΑΕ331354</t>
  </si>
  <si>
    <t>703-704</t>
  </si>
  <si>
    <t>ΛΥΡΑ</t>
  </si>
  <si>
    <t>ΕΥΑΓΓΕΛΙΑ</t>
  </si>
  <si>
    <t>ΑΗ264732</t>
  </si>
  <si>
    <t>ΚΑΡΚΑΛΕΤΣΗΣ</t>
  </si>
  <si>
    <t>ΣΕΡΑΦΕΙΜ</t>
  </si>
  <si>
    <t>ΑΗ781125</t>
  </si>
  <si>
    <t>ΚΑΣΗ</t>
  </si>
  <si>
    <t>ΙΩΑΝΝΗΣ</t>
  </si>
  <si>
    <t>Χ774751</t>
  </si>
  <si>
    <t>ΣΚΟΥΤΕΛΑΣ</t>
  </si>
  <si>
    <t>ΝΑΘΑΝΑΗΛ</t>
  </si>
  <si>
    <t>ΑΗ791537</t>
  </si>
  <si>
    <t>ΑΝΑΣΤΑΣΙΟΥ</t>
  </si>
  <si>
    <t>ΚΩΝΣΤΑΝΤΙΝΑ</t>
  </si>
  <si>
    <t>ΑΝΔΡΕΑΣ</t>
  </si>
  <si>
    <t>ΑΝ345348</t>
  </si>
  <si>
    <t>ΤΕΛΙΟΥ</t>
  </si>
  <si>
    <t>ΕΛΕΝΗ</t>
  </si>
  <si>
    <t>ΣΠΥΡΙΔΩΝ</t>
  </si>
  <si>
    <t>ΑΗ789092</t>
  </si>
  <si>
    <t>1038,4</t>
  </si>
  <si>
    <t>1218,4</t>
  </si>
  <si>
    <t>ΚΑΜΠΟΥΡΗ</t>
  </si>
  <si>
    <t>ΕΥΜΕΝΕΙΑ</t>
  </si>
  <si>
    <t>ΓΕΩΡΓΙΟΣ</t>
  </si>
  <si>
    <t>ΑΚ986636</t>
  </si>
  <si>
    <t>ΑΝΑΓΝΩΣΤΗ</t>
  </si>
  <si>
    <t>ΑΛΕΞΑΝΔΡΑ</t>
  </si>
  <si>
    <t>ΝΙΚΟΛΑΣ</t>
  </si>
  <si>
    <t>ΑΗ294387</t>
  </si>
  <si>
    <t>1174,5</t>
  </si>
  <si>
    <t>ΚΑΡΦΗ</t>
  </si>
  <si>
    <t>ΜΑΡΙΑ</t>
  </si>
  <si>
    <t>ΑΝ265824</t>
  </si>
  <si>
    <t>ΦΟΥΝΤΑΡΑΣ</t>
  </si>
  <si>
    <t>ΛΕΩΝΙΔΑΣ</t>
  </si>
  <si>
    <t>ΣΤΥΛΙΑΝΟΣ</t>
  </si>
  <si>
    <t>ΑΝ226829</t>
  </si>
  <si>
    <t>952,6</t>
  </si>
  <si>
    <t>1162,6</t>
  </si>
  <si>
    <t>ΣΚΟΥΠΡΑ</t>
  </si>
  <si>
    <t>ΑΣΗΜΙΝΑ</t>
  </si>
  <si>
    <t>ΑΜ294111</t>
  </si>
  <si>
    <t>918,5</t>
  </si>
  <si>
    <t>1103,5</t>
  </si>
  <si>
    <t>ΛΙΟΝΤΑ</t>
  </si>
  <si>
    <t>ΚΑΛΛΙΟΠΗ</t>
  </si>
  <si>
    <t>ΝΙΚΟΛΑΟΣ</t>
  </si>
  <si>
    <t>Σ390099</t>
  </si>
  <si>
    <t>704-702</t>
  </si>
  <si>
    <t>ΚΩΣΤΑΚΑΚΗ</t>
  </si>
  <si>
    <t>ΑΜ666481</t>
  </si>
  <si>
    <t>ΑΝΑΣΤΑΣΙΑΔΗΣ</t>
  </si>
  <si>
    <t>ΕΛΕΥΘΕΡΙΟΣ</t>
  </si>
  <si>
    <t>Χ762854</t>
  </si>
  <si>
    <t>1072,5</t>
  </si>
  <si>
    <t>ΜΑΝΑΚΟΣ</t>
  </si>
  <si>
    <t>ΚΩΣΤΑΝΤΙΝΟΣ</t>
  </si>
  <si>
    <t>ΑΣΤΕΡΙΟΣ</t>
  </si>
  <si>
    <t>ΑΝ364388</t>
  </si>
  <si>
    <t>862,4</t>
  </si>
  <si>
    <t>1054,4</t>
  </si>
  <si>
    <t>ΛΑΤΣΑΡΝΟΥ</t>
  </si>
  <si>
    <t>ΑΝΝΑ</t>
  </si>
  <si>
    <t>ΑΝ219187</t>
  </si>
  <si>
    <t>ΧΑΣΙΩΤΗΣ</t>
  </si>
  <si>
    <t>ΒΑΣΙΛΕΙΟΣ</t>
  </si>
  <si>
    <t>ΑΖ297597</t>
  </si>
  <si>
    <t>1006,5</t>
  </si>
  <si>
    <t>ΜΕΘΟΔΙΟΥ</t>
  </si>
  <si>
    <t>ΠΑΥΛΙΝΑ</t>
  </si>
  <si>
    <t>ΑΗ254346</t>
  </si>
  <si>
    <t>928,4</t>
  </si>
  <si>
    <t>998,4</t>
  </si>
  <si>
    <t>704-702-703</t>
  </si>
  <si>
    <t>ΧΑΤΖΙΚΟΥ</t>
  </si>
  <si>
    <t>ΑΗ897683</t>
  </si>
  <si>
    <t>943,8</t>
  </si>
  <si>
    <t>704-703</t>
  </si>
  <si>
    <t xml:space="preserve">Τσιρογιάννη </t>
  </si>
  <si>
    <t xml:space="preserve">Χριστίνα </t>
  </si>
  <si>
    <t xml:space="preserve">Αλέξανδρος </t>
  </si>
  <si>
    <t>ΑΗ244409</t>
  </si>
  <si>
    <t>ΠΑΣΧΑΛΙΔΟΥ</t>
  </si>
  <si>
    <t>ΣΟΦΙΑ</t>
  </si>
  <si>
    <t>ΛΑΖΑΡΟΣ</t>
  </si>
  <si>
    <t>ΑΝ393106</t>
  </si>
  <si>
    <t>808,5</t>
  </si>
  <si>
    <t>871,5</t>
  </si>
  <si>
    <t>ΓΑΝΩΤΗ</t>
  </si>
  <si>
    <t>ΔΙΟΝΥΣΙΟΣ</t>
  </si>
  <si>
    <t>ΑΖ322434</t>
  </si>
  <si>
    <t>ΜΟΥΜΙΝ ΟΥΣΤΑ</t>
  </si>
  <si>
    <t>ΓΚΙΟΥΛΣΕΝ</t>
  </si>
  <si>
    <t>ΣΑΜΗ</t>
  </si>
  <si>
    <t>ΑΜ696043</t>
  </si>
  <si>
    <t>ΜΟΝΑΣΤΗΡΙΔΗΣ</t>
  </si>
  <si>
    <t>ΣΤΕΡΓΙΟΣ</t>
  </si>
  <si>
    <t>ΣΑΒΒΑΣ</t>
  </si>
  <si>
    <t>ΑΚ908345</t>
  </si>
  <si>
    <t>ΤΟΛΙΚΑΣ</t>
  </si>
  <si>
    <t>ΑΝΑΣΤΑΣΙΟΣ</t>
  </si>
  <si>
    <t>ΤΑΞΙΑΡΧΗΣ</t>
  </si>
  <si>
    <t>ΑΜ419658</t>
  </si>
  <si>
    <t>764,5</t>
  </si>
  <si>
    <t>813,5</t>
  </si>
  <si>
    <t>ΠΑΠΑΒΑΣΙΛΕΙΟΥ</t>
  </si>
  <si>
    <t>ΑΝΤΩΝΙΑ</t>
  </si>
  <si>
    <t>ΑΜ858451</t>
  </si>
  <si>
    <t>ΕΞΑΡΧΟΥ</t>
  </si>
  <si>
    <t>ΑΝΤΙΓΟΝΗ</t>
  </si>
  <si>
    <t>ΑΛΕΞΑΝΔΡΟΣ</t>
  </si>
  <si>
    <t>ΑΜ784403</t>
  </si>
  <si>
    <t>588,5</t>
  </si>
  <si>
    <t>658,5</t>
  </si>
  <si>
    <t>ΤΑΣΣΗΣ</t>
  </si>
  <si>
    <t>ΒΑΣΙΛΗΣ</t>
  </si>
  <si>
    <t>ΑΕ293401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</si>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</sst>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2268</v>
      </c>
      <c r="C8" t="s">
        <v>13</v>
      </c>
      <c r="D8" t="s">
        <v>14</v>
      </c>
      <c r="E8" t="s">
        <v>15</v>
      </c>
      <c r="F8" t="s">
        <v>16</v>
      </c>
      <c r="G8" t="str">
        <f>"00058910"</f>
        <v>00058910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704</v>
      </c>
    </row>
    <row r="10" spans="1:23" x14ac:dyDescent="0.25">
      <c r="A10">
        <v>2</v>
      </c>
      <c r="B10">
        <v>1556</v>
      </c>
      <c r="C10" t="s">
        <v>19</v>
      </c>
      <c r="D10" t="s">
        <v>15</v>
      </c>
      <c r="E10" t="s">
        <v>20</v>
      </c>
      <c r="F10" t="s">
        <v>21</v>
      </c>
      <c r="G10" t="str">
        <f>"201303000240"</f>
        <v>201303000240</v>
      </c>
      <c r="H10" t="s">
        <v>22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43</v>
      </c>
      <c r="S10">
        <v>301</v>
      </c>
      <c r="T10">
        <v>0</v>
      </c>
      <c r="V10">
        <v>0</v>
      </c>
      <c r="W10" t="s">
        <v>23</v>
      </c>
    </row>
    <row r="11" spans="1:23" x14ac:dyDescent="0.25">
      <c r="H11">
        <v>704</v>
      </c>
    </row>
    <row r="12" spans="1:23" x14ac:dyDescent="0.25">
      <c r="A12">
        <v>3</v>
      </c>
      <c r="B12">
        <v>1755</v>
      </c>
      <c r="C12" t="s">
        <v>24</v>
      </c>
      <c r="D12" t="s">
        <v>25</v>
      </c>
      <c r="E12" t="s">
        <v>26</v>
      </c>
      <c r="F12" t="s">
        <v>27</v>
      </c>
      <c r="G12" t="str">
        <f>"00226586"</f>
        <v>00226586</v>
      </c>
      <c r="H12">
        <v>913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65</v>
      </c>
      <c r="S12">
        <v>455</v>
      </c>
      <c r="T12">
        <v>0</v>
      </c>
      <c r="V12">
        <v>0</v>
      </c>
      <c r="W12">
        <v>1518</v>
      </c>
    </row>
    <row r="13" spans="1:23" x14ac:dyDescent="0.25">
      <c r="H13">
        <v>704</v>
      </c>
    </row>
    <row r="14" spans="1:23" x14ac:dyDescent="0.25">
      <c r="A14">
        <v>4</v>
      </c>
      <c r="B14">
        <v>1476</v>
      </c>
      <c r="C14" t="s">
        <v>28</v>
      </c>
      <c r="D14" t="s">
        <v>29</v>
      </c>
      <c r="E14" t="s">
        <v>15</v>
      </c>
      <c r="F14" t="s">
        <v>30</v>
      </c>
      <c r="G14" t="str">
        <f>"201406001019"</f>
        <v>201406001019</v>
      </c>
      <c r="H14" t="s">
        <v>31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53</v>
      </c>
      <c r="S14">
        <v>371</v>
      </c>
      <c r="T14">
        <v>0</v>
      </c>
      <c r="V14">
        <v>0</v>
      </c>
      <c r="W14" t="s">
        <v>32</v>
      </c>
    </row>
    <row r="15" spans="1:23" x14ac:dyDescent="0.25">
      <c r="H15">
        <v>704</v>
      </c>
    </row>
    <row r="16" spans="1:23" x14ac:dyDescent="0.25">
      <c r="A16">
        <v>5</v>
      </c>
      <c r="B16">
        <v>2682</v>
      </c>
      <c r="C16" t="s">
        <v>33</v>
      </c>
      <c r="D16" t="s">
        <v>34</v>
      </c>
      <c r="E16" t="s">
        <v>35</v>
      </c>
      <c r="F16" t="s">
        <v>36</v>
      </c>
      <c r="G16" t="str">
        <f>"00024164"</f>
        <v>00024164</v>
      </c>
      <c r="H16" t="s">
        <v>37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34</v>
      </c>
      <c r="S16">
        <v>238</v>
      </c>
      <c r="T16">
        <v>0</v>
      </c>
      <c r="V16">
        <v>0</v>
      </c>
      <c r="W16" t="s">
        <v>38</v>
      </c>
    </row>
    <row r="17" spans="1:23" x14ac:dyDescent="0.25">
      <c r="H17">
        <v>704</v>
      </c>
    </row>
    <row r="18" spans="1:23" x14ac:dyDescent="0.25">
      <c r="A18">
        <v>6</v>
      </c>
      <c r="B18">
        <v>2836</v>
      </c>
      <c r="C18" t="s">
        <v>39</v>
      </c>
      <c r="D18" t="s">
        <v>40</v>
      </c>
      <c r="E18" t="s">
        <v>41</v>
      </c>
      <c r="F18" t="s">
        <v>42</v>
      </c>
      <c r="G18" t="str">
        <f>"201511026435"</f>
        <v>201511026435</v>
      </c>
      <c r="H18">
        <v>770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>
        <v>1358</v>
      </c>
    </row>
    <row r="19" spans="1:23" x14ac:dyDescent="0.25">
      <c r="H19">
        <v>704</v>
      </c>
    </row>
    <row r="20" spans="1:23" x14ac:dyDescent="0.25">
      <c r="A20">
        <v>7</v>
      </c>
      <c r="B20">
        <v>2847</v>
      </c>
      <c r="C20" t="s">
        <v>43</v>
      </c>
      <c r="D20" t="s">
        <v>44</v>
      </c>
      <c r="E20" t="s">
        <v>45</v>
      </c>
      <c r="F20" t="s">
        <v>46</v>
      </c>
      <c r="G20" t="str">
        <f>"201511027716"</f>
        <v>201511027716</v>
      </c>
      <c r="H20">
        <v>770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1358</v>
      </c>
    </row>
    <row r="21" spans="1:23" x14ac:dyDescent="0.25">
      <c r="H21">
        <v>704</v>
      </c>
    </row>
    <row r="22" spans="1:23" x14ac:dyDescent="0.25">
      <c r="A22">
        <v>8</v>
      </c>
      <c r="B22">
        <v>1355</v>
      </c>
      <c r="C22" t="s">
        <v>47</v>
      </c>
      <c r="D22" t="s">
        <v>48</v>
      </c>
      <c r="E22" t="s">
        <v>49</v>
      </c>
      <c r="F22" t="s">
        <v>50</v>
      </c>
      <c r="G22" t="str">
        <f>"201511011105"</f>
        <v>201511011105</v>
      </c>
      <c r="H22">
        <v>1100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14</v>
      </c>
      <c r="S22">
        <v>98</v>
      </c>
      <c r="T22">
        <v>0</v>
      </c>
      <c r="V22">
        <v>0</v>
      </c>
      <c r="W22">
        <v>1348</v>
      </c>
    </row>
    <row r="23" spans="1:23" x14ac:dyDescent="0.25">
      <c r="H23">
        <v>704</v>
      </c>
    </row>
    <row r="24" spans="1:23" x14ac:dyDescent="0.25">
      <c r="A24">
        <v>9</v>
      </c>
      <c r="B24">
        <v>2507</v>
      </c>
      <c r="C24" t="s">
        <v>51</v>
      </c>
      <c r="D24" t="s">
        <v>52</v>
      </c>
      <c r="E24" t="s">
        <v>15</v>
      </c>
      <c r="F24" t="s">
        <v>53</v>
      </c>
      <c r="G24" t="str">
        <f>"201511021580"</f>
        <v>201511021580</v>
      </c>
      <c r="H24" t="s">
        <v>54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53</v>
      </c>
      <c r="S24">
        <v>371</v>
      </c>
      <c r="T24">
        <v>0</v>
      </c>
      <c r="V24">
        <v>0</v>
      </c>
      <c r="W24" t="s">
        <v>55</v>
      </c>
    </row>
    <row r="25" spans="1:23" x14ac:dyDescent="0.25">
      <c r="H25">
        <v>704</v>
      </c>
    </row>
    <row r="26" spans="1:23" x14ac:dyDescent="0.25">
      <c r="A26">
        <v>10</v>
      </c>
      <c r="B26">
        <v>1421</v>
      </c>
      <c r="C26" t="s">
        <v>56</v>
      </c>
      <c r="D26" t="s">
        <v>40</v>
      </c>
      <c r="E26" t="s">
        <v>57</v>
      </c>
      <c r="F26" t="s">
        <v>58</v>
      </c>
      <c r="G26" t="str">
        <f>"201502000594"</f>
        <v>201502000594</v>
      </c>
      <c r="H26" t="s">
        <v>59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19</v>
      </c>
      <c r="S26">
        <v>133</v>
      </c>
      <c r="T26">
        <v>0</v>
      </c>
      <c r="V26">
        <v>0</v>
      </c>
      <c r="W26" t="s">
        <v>60</v>
      </c>
    </row>
    <row r="27" spans="1:23" x14ac:dyDescent="0.25">
      <c r="H27">
        <v>704</v>
      </c>
    </row>
    <row r="28" spans="1:23" x14ac:dyDescent="0.25">
      <c r="A28">
        <v>11</v>
      </c>
      <c r="B28">
        <v>1359</v>
      </c>
      <c r="C28" t="s">
        <v>61</v>
      </c>
      <c r="D28" t="s">
        <v>62</v>
      </c>
      <c r="E28" t="s">
        <v>63</v>
      </c>
      <c r="F28" t="s">
        <v>64</v>
      </c>
      <c r="G28" t="str">
        <f>"00005645"</f>
        <v>00005645</v>
      </c>
      <c r="H28">
        <v>1078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9</v>
      </c>
      <c r="S28">
        <v>63</v>
      </c>
      <c r="T28">
        <v>0</v>
      </c>
      <c r="V28">
        <v>0</v>
      </c>
      <c r="W28">
        <v>1291</v>
      </c>
    </row>
    <row r="29" spans="1:23" x14ac:dyDescent="0.25">
      <c r="H29" t="s">
        <v>65</v>
      </c>
    </row>
    <row r="30" spans="1:23" x14ac:dyDescent="0.25">
      <c r="A30">
        <v>12</v>
      </c>
      <c r="B30">
        <v>1436</v>
      </c>
      <c r="C30" t="s">
        <v>66</v>
      </c>
      <c r="D30" t="s">
        <v>67</v>
      </c>
      <c r="E30" t="s">
        <v>41</v>
      </c>
      <c r="F30" t="s">
        <v>68</v>
      </c>
      <c r="G30" t="str">
        <f>"201502004065"</f>
        <v>201502004065</v>
      </c>
      <c r="H30">
        <v>990</v>
      </c>
      <c r="I30">
        <v>150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17</v>
      </c>
      <c r="S30">
        <v>119</v>
      </c>
      <c r="T30">
        <v>0</v>
      </c>
      <c r="V30">
        <v>0</v>
      </c>
      <c r="W30">
        <v>1289</v>
      </c>
    </row>
    <row r="31" spans="1:23" x14ac:dyDescent="0.25">
      <c r="H31" t="s">
        <v>65</v>
      </c>
    </row>
    <row r="32" spans="1:23" x14ac:dyDescent="0.25">
      <c r="A32">
        <v>13</v>
      </c>
      <c r="B32">
        <v>1393</v>
      </c>
      <c r="C32" t="s">
        <v>69</v>
      </c>
      <c r="D32" t="s">
        <v>70</v>
      </c>
      <c r="E32" t="s">
        <v>15</v>
      </c>
      <c r="F32" t="s">
        <v>71</v>
      </c>
      <c r="G32" t="str">
        <f>"201511017428"</f>
        <v>201511017428</v>
      </c>
      <c r="H32">
        <v>1089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</v>
      </c>
      <c r="S32">
        <v>35</v>
      </c>
      <c r="T32">
        <v>0</v>
      </c>
      <c r="V32">
        <v>0</v>
      </c>
      <c r="W32">
        <v>1274</v>
      </c>
    </row>
    <row r="33" spans="1:23" x14ac:dyDescent="0.25">
      <c r="H33">
        <v>704</v>
      </c>
    </row>
    <row r="34" spans="1:23" x14ac:dyDescent="0.25">
      <c r="A34">
        <v>14</v>
      </c>
      <c r="B34">
        <v>2927</v>
      </c>
      <c r="C34" t="s">
        <v>72</v>
      </c>
      <c r="D34" t="s">
        <v>52</v>
      </c>
      <c r="E34" t="s">
        <v>73</v>
      </c>
      <c r="F34" t="s">
        <v>74</v>
      </c>
      <c r="G34" t="str">
        <f>"201510004565"</f>
        <v>201510004565</v>
      </c>
      <c r="H34">
        <v>880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56</v>
      </c>
      <c r="S34">
        <v>392</v>
      </c>
      <c r="T34">
        <v>0</v>
      </c>
      <c r="V34">
        <v>0</v>
      </c>
      <c r="W34">
        <v>1272</v>
      </c>
    </row>
    <row r="35" spans="1:23" x14ac:dyDescent="0.25">
      <c r="H35">
        <v>704</v>
      </c>
    </row>
    <row r="36" spans="1:23" x14ac:dyDescent="0.25">
      <c r="A36">
        <v>15</v>
      </c>
      <c r="B36">
        <v>285</v>
      </c>
      <c r="C36" t="s">
        <v>75</v>
      </c>
      <c r="D36" t="s">
        <v>76</v>
      </c>
      <c r="E36" t="s">
        <v>49</v>
      </c>
      <c r="F36" t="s">
        <v>77</v>
      </c>
      <c r="G36" t="str">
        <f>"201409006523"</f>
        <v>201409006523</v>
      </c>
      <c r="H36">
        <v>1089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V36">
        <v>0</v>
      </c>
      <c r="W36">
        <v>1239</v>
      </c>
    </row>
    <row r="37" spans="1:23" x14ac:dyDescent="0.25">
      <c r="H37">
        <v>704</v>
      </c>
    </row>
    <row r="38" spans="1:23" x14ac:dyDescent="0.25">
      <c r="A38">
        <v>16</v>
      </c>
      <c r="B38">
        <v>969</v>
      </c>
      <c r="C38" t="s">
        <v>78</v>
      </c>
      <c r="D38" t="s">
        <v>79</v>
      </c>
      <c r="E38" t="s">
        <v>80</v>
      </c>
      <c r="F38" t="s">
        <v>81</v>
      </c>
      <c r="G38" t="str">
        <f>"201409003891"</f>
        <v>201409003891</v>
      </c>
      <c r="H38">
        <v>1100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19</v>
      </c>
      <c r="S38">
        <v>133</v>
      </c>
      <c r="T38">
        <v>0</v>
      </c>
      <c r="V38">
        <v>2</v>
      </c>
      <c r="W38">
        <v>1233</v>
      </c>
    </row>
    <row r="39" spans="1:23" x14ac:dyDescent="0.25">
      <c r="H39">
        <v>704</v>
      </c>
    </row>
    <row r="40" spans="1:23" x14ac:dyDescent="0.25">
      <c r="A40">
        <v>17</v>
      </c>
      <c r="B40">
        <v>2321</v>
      </c>
      <c r="C40" t="s">
        <v>82</v>
      </c>
      <c r="D40" t="s">
        <v>83</v>
      </c>
      <c r="E40" t="s">
        <v>84</v>
      </c>
      <c r="F40" t="s">
        <v>85</v>
      </c>
      <c r="G40" t="str">
        <f>"00103695"</f>
        <v>00103695</v>
      </c>
      <c r="H40" t="s">
        <v>86</v>
      </c>
      <c r="I40">
        <v>150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0</v>
      </c>
      <c r="W40" t="s">
        <v>87</v>
      </c>
    </row>
    <row r="41" spans="1:23" x14ac:dyDescent="0.25">
      <c r="H41">
        <v>704</v>
      </c>
    </row>
    <row r="42" spans="1:23" x14ac:dyDescent="0.25">
      <c r="A42">
        <v>18</v>
      </c>
      <c r="B42">
        <v>39</v>
      </c>
      <c r="C42" t="s">
        <v>88</v>
      </c>
      <c r="D42" t="s">
        <v>89</v>
      </c>
      <c r="E42" t="s">
        <v>90</v>
      </c>
      <c r="F42" t="s">
        <v>91</v>
      </c>
      <c r="G42" t="str">
        <f>"00228055"</f>
        <v>00228055</v>
      </c>
      <c r="H42">
        <v>1100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12</v>
      </c>
      <c r="S42">
        <v>84</v>
      </c>
      <c r="T42">
        <v>0</v>
      </c>
      <c r="V42">
        <v>0</v>
      </c>
      <c r="W42">
        <v>1184</v>
      </c>
    </row>
    <row r="43" spans="1:23" x14ac:dyDescent="0.25">
      <c r="H43">
        <v>704</v>
      </c>
    </row>
    <row r="44" spans="1:23" x14ac:dyDescent="0.25">
      <c r="A44">
        <v>19</v>
      </c>
      <c r="B44">
        <v>2058</v>
      </c>
      <c r="C44" t="s">
        <v>92</v>
      </c>
      <c r="D44" t="s">
        <v>93</v>
      </c>
      <c r="E44" t="s">
        <v>94</v>
      </c>
      <c r="F44" t="s">
        <v>95</v>
      </c>
      <c r="G44" t="str">
        <f>"201510004048"</f>
        <v>201510004048</v>
      </c>
      <c r="H44" t="s">
        <v>37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50</v>
      </c>
      <c r="Q44">
        <v>0</v>
      </c>
      <c r="R44">
        <v>0</v>
      </c>
      <c r="S44">
        <v>0</v>
      </c>
      <c r="T44">
        <v>0</v>
      </c>
      <c r="V44">
        <v>0</v>
      </c>
      <c r="W44" t="s">
        <v>96</v>
      </c>
    </row>
    <row r="45" spans="1:23" x14ac:dyDescent="0.25">
      <c r="H45">
        <v>704</v>
      </c>
    </row>
    <row r="46" spans="1:23" x14ac:dyDescent="0.25">
      <c r="A46">
        <v>20</v>
      </c>
      <c r="B46">
        <v>2821</v>
      </c>
      <c r="C46" t="s">
        <v>97</v>
      </c>
      <c r="D46" t="s">
        <v>98</v>
      </c>
      <c r="E46" t="s">
        <v>73</v>
      </c>
      <c r="F46" t="s">
        <v>99</v>
      </c>
      <c r="G46" t="str">
        <f>"201510001365"</f>
        <v>201510001365</v>
      </c>
      <c r="H46">
        <v>1023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1</v>
      </c>
      <c r="W46">
        <v>1173</v>
      </c>
    </row>
    <row r="47" spans="1:23" x14ac:dyDescent="0.25">
      <c r="H47">
        <v>704</v>
      </c>
    </row>
    <row r="48" spans="1:23" x14ac:dyDescent="0.25">
      <c r="A48">
        <v>21</v>
      </c>
      <c r="B48">
        <v>2908</v>
      </c>
      <c r="C48" t="s">
        <v>100</v>
      </c>
      <c r="D48" t="s">
        <v>101</v>
      </c>
      <c r="E48" t="s">
        <v>102</v>
      </c>
      <c r="F48" t="s">
        <v>103</v>
      </c>
      <c r="G48" t="str">
        <f>"201510004298"</f>
        <v>201510004298</v>
      </c>
      <c r="H48" t="s">
        <v>104</v>
      </c>
      <c r="I48">
        <v>150</v>
      </c>
      <c r="J48">
        <v>30</v>
      </c>
      <c r="K48">
        <v>0</v>
      </c>
      <c r="L48">
        <v>30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V48">
        <v>0</v>
      </c>
      <c r="W48" t="s">
        <v>105</v>
      </c>
    </row>
    <row r="49" spans="1:23" x14ac:dyDescent="0.25">
      <c r="H49">
        <v>704</v>
      </c>
    </row>
    <row r="50" spans="1:23" x14ac:dyDescent="0.25">
      <c r="A50">
        <v>22</v>
      </c>
      <c r="B50">
        <v>530</v>
      </c>
      <c r="C50" t="s">
        <v>106</v>
      </c>
      <c r="D50" t="s">
        <v>107</v>
      </c>
      <c r="E50" t="s">
        <v>20</v>
      </c>
      <c r="F50" t="s">
        <v>108</v>
      </c>
      <c r="G50" t="str">
        <f>"201511027081"</f>
        <v>201511027081</v>
      </c>
      <c r="H50" t="s">
        <v>109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5</v>
      </c>
      <c r="S50">
        <v>35</v>
      </c>
      <c r="T50">
        <v>0</v>
      </c>
      <c r="V50">
        <v>0</v>
      </c>
      <c r="W50" t="s">
        <v>110</v>
      </c>
    </row>
    <row r="51" spans="1:23" x14ac:dyDescent="0.25">
      <c r="H51">
        <v>704</v>
      </c>
    </row>
    <row r="52" spans="1:23" x14ac:dyDescent="0.25">
      <c r="A52">
        <v>23</v>
      </c>
      <c r="B52">
        <v>80</v>
      </c>
      <c r="C52" t="s">
        <v>111</v>
      </c>
      <c r="D52" t="s">
        <v>112</v>
      </c>
      <c r="E52" t="s">
        <v>113</v>
      </c>
      <c r="F52" t="s">
        <v>114</v>
      </c>
      <c r="G52" t="str">
        <f>"201511028698"</f>
        <v>201511028698</v>
      </c>
      <c r="H52">
        <v>1100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1</v>
      </c>
      <c r="W52">
        <v>1100</v>
      </c>
    </row>
    <row r="53" spans="1:23" x14ac:dyDescent="0.25">
      <c r="H53" t="s">
        <v>115</v>
      </c>
    </row>
    <row r="54" spans="1:23" x14ac:dyDescent="0.25">
      <c r="A54">
        <v>24</v>
      </c>
      <c r="B54">
        <v>731</v>
      </c>
      <c r="C54" t="s">
        <v>116</v>
      </c>
      <c r="D54" t="s">
        <v>83</v>
      </c>
      <c r="E54" t="s">
        <v>49</v>
      </c>
      <c r="F54" t="s">
        <v>117</v>
      </c>
      <c r="G54" t="str">
        <f>"201511026295"</f>
        <v>201511026295</v>
      </c>
      <c r="H54">
        <v>880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10</v>
      </c>
      <c r="S54">
        <v>70</v>
      </c>
      <c r="T54">
        <v>0</v>
      </c>
      <c r="V54">
        <v>2</v>
      </c>
      <c r="W54">
        <v>1100</v>
      </c>
    </row>
    <row r="55" spans="1:23" x14ac:dyDescent="0.25">
      <c r="H55">
        <v>704</v>
      </c>
    </row>
    <row r="56" spans="1:23" x14ac:dyDescent="0.25">
      <c r="A56">
        <v>25</v>
      </c>
      <c r="B56">
        <v>3203</v>
      </c>
      <c r="C56" t="s">
        <v>118</v>
      </c>
      <c r="D56" t="s">
        <v>113</v>
      </c>
      <c r="E56" t="s">
        <v>119</v>
      </c>
      <c r="F56" t="s">
        <v>120</v>
      </c>
      <c r="G56" t="str">
        <f>"201511020701"</f>
        <v>201511020701</v>
      </c>
      <c r="H56" t="s">
        <v>121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V56">
        <v>0</v>
      </c>
      <c r="W56" t="s">
        <v>121</v>
      </c>
    </row>
    <row r="57" spans="1:23" x14ac:dyDescent="0.25">
      <c r="H57">
        <v>704</v>
      </c>
    </row>
    <row r="58" spans="1:23" x14ac:dyDescent="0.25">
      <c r="A58">
        <v>26</v>
      </c>
      <c r="B58">
        <v>2194</v>
      </c>
      <c r="C58" t="s">
        <v>122</v>
      </c>
      <c r="D58" t="s">
        <v>123</v>
      </c>
      <c r="E58" t="s">
        <v>124</v>
      </c>
      <c r="F58" t="s">
        <v>125</v>
      </c>
      <c r="G58" t="str">
        <f>"201511028627"</f>
        <v>201511028627</v>
      </c>
      <c r="H58" t="s">
        <v>126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6</v>
      </c>
      <c r="S58">
        <v>42</v>
      </c>
      <c r="T58">
        <v>0</v>
      </c>
      <c r="V58">
        <v>0</v>
      </c>
      <c r="W58" t="s">
        <v>127</v>
      </c>
    </row>
    <row r="59" spans="1:23" x14ac:dyDescent="0.25">
      <c r="H59">
        <v>704</v>
      </c>
    </row>
    <row r="60" spans="1:23" x14ac:dyDescent="0.25">
      <c r="A60">
        <v>27</v>
      </c>
      <c r="B60">
        <v>940</v>
      </c>
      <c r="C60" t="s">
        <v>128</v>
      </c>
      <c r="D60" t="s">
        <v>129</v>
      </c>
      <c r="E60" t="s">
        <v>15</v>
      </c>
      <c r="F60" t="s">
        <v>130</v>
      </c>
      <c r="G60" t="str">
        <f>"00219916"</f>
        <v>00219916</v>
      </c>
      <c r="H60">
        <v>825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6</v>
      </c>
      <c r="S60">
        <v>42</v>
      </c>
      <c r="T60">
        <v>0</v>
      </c>
      <c r="V60">
        <v>0</v>
      </c>
      <c r="W60">
        <v>1047</v>
      </c>
    </row>
    <row r="61" spans="1:23" x14ac:dyDescent="0.25">
      <c r="H61">
        <v>704</v>
      </c>
    </row>
    <row r="62" spans="1:23" x14ac:dyDescent="0.25">
      <c r="A62">
        <v>28</v>
      </c>
      <c r="B62">
        <v>2312</v>
      </c>
      <c r="C62" t="s">
        <v>131</v>
      </c>
      <c r="D62" t="s">
        <v>132</v>
      </c>
      <c r="E62" t="s">
        <v>73</v>
      </c>
      <c r="F62" t="s">
        <v>133</v>
      </c>
      <c r="G62" t="str">
        <f>"201511004508"</f>
        <v>201511004508</v>
      </c>
      <c r="H62" t="s">
        <v>134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V62">
        <v>1</v>
      </c>
      <c r="W62" t="s">
        <v>134</v>
      </c>
    </row>
    <row r="63" spans="1:23" x14ac:dyDescent="0.25">
      <c r="H63">
        <v>704</v>
      </c>
    </row>
    <row r="64" spans="1:23" x14ac:dyDescent="0.25">
      <c r="A64">
        <v>29</v>
      </c>
      <c r="B64">
        <v>780</v>
      </c>
      <c r="C64" t="s">
        <v>135</v>
      </c>
      <c r="D64" t="s">
        <v>136</v>
      </c>
      <c r="E64" t="s">
        <v>29</v>
      </c>
      <c r="F64" t="s">
        <v>137</v>
      </c>
      <c r="G64" t="str">
        <f>"00229015"</f>
        <v>00229015</v>
      </c>
      <c r="H64" t="s">
        <v>138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10</v>
      </c>
      <c r="S64">
        <v>70</v>
      </c>
      <c r="T64">
        <v>0</v>
      </c>
      <c r="V64">
        <v>0</v>
      </c>
      <c r="W64" t="s">
        <v>139</v>
      </c>
    </row>
    <row r="65" spans="1:23" x14ac:dyDescent="0.25">
      <c r="H65" t="s">
        <v>140</v>
      </c>
    </row>
    <row r="66" spans="1:23" x14ac:dyDescent="0.25">
      <c r="A66">
        <v>30</v>
      </c>
      <c r="B66">
        <v>2850</v>
      </c>
      <c r="C66" t="s">
        <v>141</v>
      </c>
      <c r="D66" t="s">
        <v>48</v>
      </c>
      <c r="E66" t="s">
        <v>90</v>
      </c>
      <c r="F66" t="s">
        <v>142</v>
      </c>
      <c r="G66" t="str">
        <f>"00092347"</f>
        <v>00092347</v>
      </c>
      <c r="H66" t="s">
        <v>143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0</v>
      </c>
      <c r="W66" t="s">
        <v>143</v>
      </c>
    </row>
    <row r="67" spans="1:23" x14ac:dyDescent="0.25">
      <c r="H67" t="s">
        <v>144</v>
      </c>
    </row>
    <row r="68" spans="1:23" x14ac:dyDescent="0.25">
      <c r="A68">
        <v>31</v>
      </c>
      <c r="B68">
        <v>3151</v>
      </c>
      <c r="C68" t="s">
        <v>145</v>
      </c>
      <c r="D68" t="s">
        <v>146</v>
      </c>
      <c r="E68" t="s">
        <v>147</v>
      </c>
      <c r="F68" t="s">
        <v>148</v>
      </c>
      <c r="G68" t="str">
        <f>"00028202"</f>
        <v>00028202</v>
      </c>
      <c r="H68">
        <v>880</v>
      </c>
      <c r="I68">
        <v>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0</v>
      </c>
      <c r="W68">
        <v>910</v>
      </c>
    </row>
    <row r="69" spans="1:23" x14ac:dyDescent="0.25">
      <c r="H69">
        <v>704</v>
      </c>
    </row>
    <row r="70" spans="1:23" x14ac:dyDescent="0.25">
      <c r="A70">
        <v>32</v>
      </c>
      <c r="B70">
        <v>417</v>
      </c>
      <c r="C70" t="s">
        <v>149</v>
      </c>
      <c r="D70" t="s">
        <v>150</v>
      </c>
      <c r="E70" t="s">
        <v>151</v>
      </c>
      <c r="F70" t="s">
        <v>152</v>
      </c>
      <c r="G70" t="str">
        <f>"201511033942"</f>
        <v>201511033942</v>
      </c>
      <c r="H70" t="s">
        <v>153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9</v>
      </c>
      <c r="S70">
        <v>63</v>
      </c>
      <c r="T70">
        <v>0</v>
      </c>
      <c r="V70">
        <v>0</v>
      </c>
      <c r="W70" t="s">
        <v>154</v>
      </c>
    </row>
    <row r="71" spans="1:23" x14ac:dyDescent="0.25">
      <c r="H71">
        <v>704</v>
      </c>
    </row>
    <row r="72" spans="1:23" x14ac:dyDescent="0.25">
      <c r="A72">
        <v>33</v>
      </c>
      <c r="B72">
        <v>2468</v>
      </c>
      <c r="C72" t="s">
        <v>155</v>
      </c>
      <c r="D72" t="s">
        <v>83</v>
      </c>
      <c r="E72" t="s">
        <v>156</v>
      </c>
      <c r="F72" t="s">
        <v>157</v>
      </c>
      <c r="G72" t="str">
        <f>"201511042746"</f>
        <v>201511042746</v>
      </c>
      <c r="H72">
        <v>825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V72">
        <v>1</v>
      </c>
      <c r="W72">
        <v>855</v>
      </c>
    </row>
    <row r="73" spans="1:23" x14ac:dyDescent="0.25">
      <c r="H73">
        <v>704</v>
      </c>
    </row>
    <row r="74" spans="1:23" x14ac:dyDescent="0.25">
      <c r="A74">
        <v>34</v>
      </c>
      <c r="B74">
        <v>692</v>
      </c>
      <c r="C74" t="s">
        <v>158</v>
      </c>
      <c r="D74" t="s">
        <v>159</v>
      </c>
      <c r="E74" t="s">
        <v>160</v>
      </c>
      <c r="F74" t="s">
        <v>161</v>
      </c>
      <c r="G74" t="str">
        <f>"201511011413"</f>
        <v>201511011413</v>
      </c>
      <c r="H74">
        <v>825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0</v>
      </c>
      <c r="W74">
        <v>825</v>
      </c>
    </row>
    <row r="75" spans="1:23" x14ac:dyDescent="0.25">
      <c r="H75">
        <v>704</v>
      </c>
    </row>
    <row r="76" spans="1:23" x14ac:dyDescent="0.25">
      <c r="A76">
        <v>35</v>
      </c>
      <c r="B76">
        <v>2918</v>
      </c>
      <c r="C76" t="s">
        <v>162</v>
      </c>
      <c r="D76" t="s">
        <v>163</v>
      </c>
      <c r="E76" t="s">
        <v>164</v>
      </c>
      <c r="F76" t="s">
        <v>165</v>
      </c>
      <c r="G76" t="str">
        <f>"201511006384"</f>
        <v>201511006384</v>
      </c>
      <c r="H76">
        <v>825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0</v>
      </c>
      <c r="W76">
        <v>825</v>
      </c>
    </row>
    <row r="77" spans="1:23" x14ac:dyDescent="0.25">
      <c r="H77">
        <v>704</v>
      </c>
    </row>
    <row r="78" spans="1:23" x14ac:dyDescent="0.25">
      <c r="A78">
        <v>36</v>
      </c>
      <c r="B78">
        <v>1700</v>
      </c>
      <c r="C78" t="s">
        <v>166</v>
      </c>
      <c r="D78" t="s">
        <v>167</v>
      </c>
      <c r="E78" t="s">
        <v>168</v>
      </c>
      <c r="F78" t="s">
        <v>169</v>
      </c>
      <c r="G78" t="str">
        <f>"201511029747"</f>
        <v>201511029747</v>
      </c>
      <c r="H78" t="s">
        <v>170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7</v>
      </c>
      <c r="S78">
        <v>49</v>
      </c>
      <c r="T78">
        <v>0</v>
      </c>
      <c r="V78">
        <v>0</v>
      </c>
      <c r="W78" t="s">
        <v>171</v>
      </c>
    </row>
    <row r="79" spans="1:23" x14ac:dyDescent="0.25">
      <c r="H79">
        <v>704</v>
      </c>
    </row>
    <row r="80" spans="1:23" x14ac:dyDescent="0.25">
      <c r="A80">
        <v>37</v>
      </c>
      <c r="B80">
        <v>1386</v>
      </c>
      <c r="C80" t="s">
        <v>172</v>
      </c>
      <c r="D80" t="s">
        <v>173</v>
      </c>
      <c r="E80" t="s">
        <v>113</v>
      </c>
      <c r="F80" t="s">
        <v>174</v>
      </c>
      <c r="G80" t="str">
        <f>"201511038627"</f>
        <v>201511038627</v>
      </c>
      <c r="H80">
        <v>660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3</v>
      </c>
      <c r="S80">
        <v>21</v>
      </c>
      <c r="T80">
        <v>0</v>
      </c>
      <c r="V80">
        <v>1</v>
      </c>
      <c r="W80">
        <v>681</v>
      </c>
    </row>
    <row r="81" spans="1:23" x14ac:dyDescent="0.25">
      <c r="H81">
        <v>704</v>
      </c>
    </row>
    <row r="82" spans="1:23" x14ac:dyDescent="0.25">
      <c r="A82">
        <v>38</v>
      </c>
      <c r="B82">
        <v>3096</v>
      </c>
      <c r="C82" t="s">
        <v>175</v>
      </c>
      <c r="D82" t="s">
        <v>176</v>
      </c>
      <c r="E82" t="s">
        <v>177</v>
      </c>
      <c r="F82" t="s">
        <v>178</v>
      </c>
      <c r="G82" t="str">
        <f>"201511041515"</f>
        <v>201511041515</v>
      </c>
      <c r="H82" t="s">
        <v>179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10</v>
      </c>
      <c r="S82">
        <v>70</v>
      </c>
      <c r="T82">
        <v>0</v>
      </c>
      <c r="V82">
        <v>2</v>
      </c>
      <c r="W82" t="s">
        <v>180</v>
      </c>
    </row>
    <row r="83" spans="1:23" x14ac:dyDescent="0.25">
      <c r="H83">
        <v>704</v>
      </c>
    </row>
    <row r="84" spans="1:23" x14ac:dyDescent="0.25">
      <c r="A84">
        <v>39</v>
      </c>
      <c r="B84">
        <v>837</v>
      </c>
      <c r="C84" t="s">
        <v>181</v>
      </c>
      <c r="D84" t="s">
        <v>182</v>
      </c>
      <c r="E84" t="s">
        <v>90</v>
      </c>
      <c r="F84" t="s">
        <v>183</v>
      </c>
      <c r="G84" t="str">
        <f>"201510003690"</f>
        <v>201510003690</v>
      </c>
      <c r="H84">
        <v>550</v>
      </c>
      <c r="I84">
        <v>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0</v>
      </c>
      <c r="W84">
        <v>580</v>
      </c>
    </row>
    <row r="85" spans="1:23" x14ac:dyDescent="0.25">
      <c r="H85">
        <v>704</v>
      </c>
    </row>
    <row r="87" spans="1:23" x14ac:dyDescent="0.25">
      <c r="A87" t="s">
        <v>184</v>
      </c>
    </row>
    <row r="88" spans="1:23" x14ac:dyDescent="0.25">
      <c r="A88" t="s">
        <v>185</v>
      </c>
    </row>
    <row r="89" spans="1:23" x14ac:dyDescent="0.25">
      <c r="A89" t="s">
        <v>186</v>
      </c>
    </row>
    <row r="90" spans="1:23" x14ac:dyDescent="0.25">
      <c r="A90" t="s">
        <v>187</v>
      </c>
    </row>
    <row r="91" spans="1:23" x14ac:dyDescent="0.25">
      <c r="A91" t="s">
        <v>188</v>
      </c>
    </row>
    <row r="92" spans="1:23" x14ac:dyDescent="0.25">
      <c r="A92" t="s">
        <v>189</v>
      </c>
    </row>
    <row r="93" spans="1:23" x14ac:dyDescent="0.25">
      <c r="A93" t="s">
        <v>190</v>
      </c>
    </row>
    <row r="94" spans="1:23" x14ac:dyDescent="0.25">
      <c r="A94" t="s">
        <v>191</v>
      </c>
    </row>
    <row r="95" spans="1:23" x14ac:dyDescent="0.25">
      <c r="A95" t="s">
        <v>192</v>
      </c>
    </row>
    <row r="96" spans="1:23" x14ac:dyDescent="0.25">
      <c r="A96" t="s">
        <v>193</v>
      </c>
    </row>
    <row r="97" spans="1:1" x14ac:dyDescent="0.25">
      <c r="A97" t="s">
        <v>194</v>
      </c>
    </row>
    <row r="98" spans="1:1" x14ac:dyDescent="0.25">
      <c r="A98" t="s">
        <v>195</v>
      </c>
    </row>
    <row r="99" spans="1:1" x14ac:dyDescent="0.25">
      <c r="A99" t="s">
        <v>196</v>
      </c>
    </row>
    <row r="100" spans="1:1" x14ac:dyDescent="0.25">
      <c r="A100" t="s">
        <v>197</v>
      </c>
    </row>
    <row r="101" spans="1:1" x14ac:dyDescent="0.25">
      <c r="A101" t="s">
        <v>198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2018-07-12T09:03:57Z</dcterms:created>
  <dcterms:modified xsi:type="dcterms:W3CDTF">2018-07-12T09:03:57Z</dcterms:modified>
</cp:coreProperties>
</file>