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enstaseis\2K-2021\te\koino\"/>
    </mc:Choice>
  </mc:AlternateContent>
  <bookViews>
    <workbookView xWindow="0" yWindow="0" windowWidth="28800" windowHeight="12300"/>
  </bookViews>
  <sheets>
    <sheet name="2Κ_2021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</calcChain>
</file>

<file path=xl/sharedStrings.xml><?xml version="1.0" encoding="utf-8"?>
<sst xmlns="http://schemas.openxmlformats.org/spreadsheetml/2006/main" count="77" uniqueCount="11">
  <si>
    <t>ΠΛΗΡΩΣΗ ΘΕΣΕΩΝ ΜΕ ΣΕΙΡΑ ΠΡΟΤΕΡΑΙΟΤΗΤΑΣ (ΑΡΘΡΟ 18/Ν. 2190/1994) ΠΡΟΚΗΡΥΞΗ 2Κ/2021/11/03/2021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</si>
  <si>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</si>
  <si>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</si>
  <si>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</si>
  <si>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</si>
  <si>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</si>
  <si>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</si>
  <si>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</si>
  <si>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ΠΑΡΑΒΟΛΟ ΔΕΣΜΕΥΜΕΝΟ Σ΄ ΑΛΛΗ ΠΡΟΚΗΡΥΞΗ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</si>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</sst>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9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"00657494"</f>
        <v>00657494</v>
      </c>
      <c r="C7" t="s">
        <v>6</v>
      </c>
    </row>
    <row r="8" spans="1:3" x14ac:dyDescent="0.25">
      <c r="A8">
        <v>2</v>
      </c>
      <c r="B8" t="str">
        <f>"00454192"</f>
        <v>00454192</v>
      </c>
      <c r="C8" t="s">
        <v>6</v>
      </c>
    </row>
    <row r="9" spans="1:3" x14ac:dyDescent="0.25">
      <c r="A9">
        <v>3</v>
      </c>
      <c r="B9" t="str">
        <f>"00476005"</f>
        <v>00476005</v>
      </c>
      <c r="C9" t="s">
        <v>6</v>
      </c>
    </row>
    <row r="10" spans="1:3" x14ac:dyDescent="0.25">
      <c r="A10">
        <v>4</v>
      </c>
      <c r="B10" t="str">
        <f>"201410009712"</f>
        <v>201410009712</v>
      </c>
      <c r="C10" t="s">
        <v>6</v>
      </c>
    </row>
    <row r="11" spans="1:3" x14ac:dyDescent="0.25">
      <c r="A11">
        <v>5</v>
      </c>
      <c r="B11" t="str">
        <f>"00499214"</f>
        <v>00499214</v>
      </c>
      <c r="C11" t="s">
        <v>6</v>
      </c>
    </row>
    <row r="12" spans="1:3" x14ac:dyDescent="0.25">
      <c r="A12">
        <v>6</v>
      </c>
      <c r="B12" t="str">
        <f>"00742662"</f>
        <v>00742662</v>
      </c>
      <c r="C12" t="s">
        <v>6</v>
      </c>
    </row>
    <row r="13" spans="1:3" x14ac:dyDescent="0.25">
      <c r="A13">
        <v>7</v>
      </c>
      <c r="B13" t="str">
        <f>"201402011208"</f>
        <v>201402011208</v>
      </c>
      <c r="C13" t="s">
        <v>7</v>
      </c>
    </row>
    <row r="14" spans="1:3" x14ac:dyDescent="0.25">
      <c r="A14">
        <v>8</v>
      </c>
      <c r="B14" t="str">
        <f>"00009789"</f>
        <v>00009789</v>
      </c>
      <c r="C14" t="s">
        <v>6</v>
      </c>
    </row>
    <row r="15" spans="1:3" x14ac:dyDescent="0.25">
      <c r="A15">
        <v>9</v>
      </c>
      <c r="B15" t="str">
        <f>"00551552"</f>
        <v>00551552</v>
      </c>
      <c r="C15" t="s">
        <v>6</v>
      </c>
    </row>
    <row r="16" spans="1:3" x14ac:dyDescent="0.25">
      <c r="A16">
        <v>10</v>
      </c>
      <c r="B16" t="str">
        <f>"201401001018"</f>
        <v>201401001018</v>
      </c>
      <c r="C16" t="s">
        <v>7</v>
      </c>
    </row>
    <row r="17" spans="1:3" x14ac:dyDescent="0.25">
      <c r="A17">
        <v>11</v>
      </c>
      <c r="B17" t="str">
        <f>"201411002611"</f>
        <v>201411002611</v>
      </c>
      <c r="C17" t="s">
        <v>7</v>
      </c>
    </row>
    <row r="18" spans="1:3" x14ac:dyDescent="0.25">
      <c r="A18">
        <v>12</v>
      </c>
      <c r="B18" t="str">
        <f>"00146781"</f>
        <v>00146781</v>
      </c>
      <c r="C18" t="s">
        <v>6</v>
      </c>
    </row>
    <row r="19" spans="1:3" x14ac:dyDescent="0.25">
      <c r="A19">
        <v>13</v>
      </c>
      <c r="B19" t="str">
        <f>"00549556"</f>
        <v>00549556</v>
      </c>
      <c r="C19" t="s">
        <v>6</v>
      </c>
    </row>
    <row r="20" spans="1:3" x14ac:dyDescent="0.25">
      <c r="A20">
        <v>14</v>
      </c>
      <c r="B20" t="str">
        <f>"00161390"</f>
        <v>00161390</v>
      </c>
      <c r="C20" t="s">
        <v>8</v>
      </c>
    </row>
    <row r="21" spans="1:3" x14ac:dyDescent="0.25">
      <c r="A21">
        <v>15</v>
      </c>
      <c r="B21" t="str">
        <f>"00007843"</f>
        <v>00007843</v>
      </c>
      <c r="C21" t="s">
        <v>7</v>
      </c>
    </row>
    <row r="22" spans="1:3" x14ac:dyDescent="0.25">
      <c r="A22">
        <v>16</v>
      </c>
      <c r="B22" t="str">
        <f>"00009241"</f>
        <v>00009241</v>
      </c>
      <c r="C22" t="s">
        <v>6</v>
      </c>
    </row>
    <row r="23" spans="1:3" x14ac:dyDescent="0.25">
      <c r="A23">
        <v>17</v>
      </c>
      <c r="B23" t="str">
        <f>"00162355"</f>
        <v>00162355</v>
      </c>
      <c r="C23" t="s">
        <v>6</v>
      </c>
    </row>
    <row r="24" spans="1:3" x14ac:dyDescent="0.25">
      <c r="A24">
        <v>18</v>
      </c>
      <c r="B24" t="str">
        <f>"00154340"</f>
        <v>00154340</v>
      </c>
      <c r="C24" t="s">
        <v>6</v>
      </c>
    </row>
    <row r="25" spans="1:3" x14ac:dyDescent="0.25">
      <c r="A25">
        <v>19</v>
      </c>
      <c r="B25" t="str">
        <f>"00463712"</f>
        <v>00463712</v>
      </c>
      <c r="C25" t="s">
        <v>6</v>
      </c>
    </row>
    <row r="26" spans="1:3" x14ac:dyDescent="0.25">
      <c r="A26">
        <v>20</v>
      </c>
      <c r="B26" t="str">
        <f>"201503000044"</f>
        <v>201503000044</v>
      </c>
      <c r="C26" t="s">
        <v>7</v>
      </c>
    </row>
    <row r="27" spans="1:3" x14ac:dyDescent="0.25">
      <c r="A27">
        <v>21</v>
      </c>
      <c r="B27" t="str">
        <f>"00301180"</f>
        <v>00301180</v>
      </c>
      <c r="C27" t="s">
        <v>6</v>
      </c>
    </row>
    <row r="28" spans="1:3" x14ac:dyDescent="0.25">
      <c r="A28">
        <v>22</v>
      </c>
      <c r="B28" t="str">
        <f>"00484673"</f>
        <v>00484673</v>
      </c>
      <c r="C28" t="s">
        <v>6</v>
      </c>
    </row>
    <row r="29" spans="1:3" x14ac:dyDescent="0.25">
      <c r="A29">
        <v>23</v>
      </c>
      <c r="B29" t="str">
        <f>"00224373"</f>
        <v>00224373</v>
      </c>
      <c r="C29" t="s">
        <v>6</v>
      </c>
    </row>
    <row r="30" spans="1:3" x14ac:dyDescent="0.25">
      <c r="A30">
        <v>24</v>
      </c>
      <c r="B30" t="str">
        <f>"00487934"</f>
        <v>00487934</v>
      </c>
      <c r="C30" t="s">
        <v>7</v>
      </c>
    </row>
    <row r="31" spans="1:3" x14ac:dyDescent="0.25">
      <c r="A31">
        <v>25</v>
      </c>
      <c r="B31" t="str">
        <f>"201304000694"</f>
        <v>201304000694</v>
      </c>
      <c r="C31" t="s">
        <v>6</v>
      </c>
    </row>
    <row r="32" spans="1:3" x14ac:dyDescent="0.25">
      <c r="A32">
        <v>26</v>
      </c>
      <c r="B32" t="str">
        <f>"00195844"</f>
        <v>00195844</v>
      </c>
      <c r="C32" t="s">
        <v>6</v>
      </c>
    </row>
    <row r="33" spans="1:3" x14ac:dyDescent="0.25">
      <c r="A33">
        <v>27</v>
      </c>
      <c r="B33" t="str">
        <f>"00729754"</f>
        <v>00729754</v>
      </c>
      <c r="C33" t="s">
        <v>6</v>
      </c>
    </row>
    <row r="34" spans="1:3" x14ac:dyDescent="0.25">
      <c r="A34">
        <v>28</v>
      </c>
      <c r="B34" t="str">
        <f>"201511025841"</f>
        <v>201511025841</v>
      </c>
      <c r="C34" t="s">
        <v>6</v>
      </c>
    </row>
    <row r="35" spans="1:3" x14ac:dyDescent="0.25">
      <c r="A35">
        <v>29</v>
      </c>
      <c r="B35" t="str">
        <f>"201601000618"</f>
        <v>201601000618</v>
      </c>
      <c r="C35" t="s">
        <v>7</v>
      </c>
    </row>
    <row r="36" spans="1:3" x14ac:dyDescent="0.25">
      <c r="A36">
        <v>30</v>
      </c>
      <c r="B36" t="str">
        <f>"201504001080"</f>
        <v>201504001080</v>
      </c>
      <c r="C36" t="s">
        <v>6</v>
      </c>
    </row>
    <row r="37" spans="1:3" x14ac:dyDescent="0.25">
      <c r="A37">
        <v>31</v>
      </c>
      <c r="B37" t="str">
        <f>"00688860"</f>
        <v>00688860</v>
      </c>
      <c r="C37" t="s">
        <v>7</v>
      </c>
    </row>
    <row r="38" spans="1:3" x14ac:dyDescent="0.25">
      <c r="A38">
        <v>32</v>
      </c>
      <c r="B38" t="str">
        <f>"201409002309"</f>
        <v>201409002309</v>
      </c>
      <c r="C38" t="s">
        <v>6</v>
      </c>
    </row>
    <row r="39" spans="1:3" x14ac:dyDescent="0.25">
      <c r="A39">
        <v>33</v>
      </c>
      <c r="B39" t="str">
        <f>"201504003397"</f>
        <v>201504003397</v>
      </c>
      <c r="C39" t="s">
        <v>6</v>
      </c>
    </row>
    <row r="40" spans="1:3" x14ac:dyDescent="0.25">
      <c r="A40">
        <v>34</v>
      </c>
      <c r="B40" t="str">
        <f>"00772368"</f>
        <v>00772368</v>
      </c>
      <c r="C40" t="s">
        <v>6</v>
      </c>
    </row>
    <row r="41" spans="1:3" x14ac:dyDescent="0.25">
      <c r="A41">
        <v>35</v>
      </c>
      <c r="B41" t="str">
        <f>"00298567"</f>
        <v>00298567</v>
      </c>
      <c r="C41" t="s">
        <v>6</v>
      </c>
    </row>
    <row r="42" spans="1:3" x14ac:dyDescent="0.25">
      <c r="A42">
        <v>36</v>
      </c>
      <c r="B42" t="str">
        <f>"200805000797"</f>
        <v>200805000797</v>
      </c>
      <c r="C42" t="s">
        <v>6</v>
      </c>
    </row>
    <row r="43" spans="1:3" x14ac:dyDescent="0.25">
      <c r="A43">
        <v>37</v>
      </c>
      <c r="B43" t="str">
        <f>"201507001711"</f>
        <v>201507001711</v>
      </c>
      <c r="C43" t="s">
        <v>8</v>
      </c>
    </row>
    <row r="44" spans="1:3" x14ac:dyDescent="0.25">
      <c r="A44">
        <v>38</v>
      </c>
      <c r="B44" t="str">
        <f>"00561666"</f>
        <v>00561666</v>
      </c>
      <c r="C44" t="s">
        <v>6</v>
      </c>
    </row>
    <row r="45" spans="1:3" x14ac:dyDescent="0.25">
      <c r="A45">
        <v>39</v>
      </c>
      <c r="B45" t="str">
        <f>"201409004537"</f>
        <v>201409004537</v>
      </c>
      <c r="C45" t="s">
        <v>6</v>
      </c>
    </row>
    <row r="46" spans="1:3" x14ac:dyDescent="0.25">
      <c r="A46">
        <v>40</v>
      </c>
      <c r="B46" t="str">
        <f>"201412003967"</f>
        <v>201412003967</v>
      </c>
      <c r="C46" t="s">
        <v>6</v>
      </c>
    </row>
    <row r="47" spans="1:3" x14ac:dyDescent="0.25">
      <c r="A47">
        <v>41</v>
      </c>
      <c r="B47" t="str">
        <f>"00720692"</f>
        <v>00720692</v>
      </c>
      <c r="C47" t="s">
        <v>6</v>
      </c>
    </row>
    <row r="48" spans="1:3" x14ac:dyDescent="0.25">
      <c r="A48">
        <v>42</v>
      </c>
      <c r="B48" t="str">
        <f>"00424674"</f>
        <v>00424674</v>
      </c>
      <c r="C48" t="s">
        <v>6</v>
      </c>
    </row>
    <row r="49" spans="1:3" x14ac:dyDescent="0.25">
      <c r="A49">
        <v>43</v>
      </c>
      <c r="B49" t="str">
        <f>"00772725"</f>
        <v>00772725</v>
      </c>
      <c r="C49" t="s">
        <v>6</v>
      </c>
    </row>
    <row r="50" spans="1:3" x14ac:dyDescent="0.25">
      <c r="A50">
        <v>44</v>
      </c>
      <c r="B50" t="str">
        <f>"00506454"</f>
        <v>00506454</v>
      </c>
      <c r="C50" t="s">
        <v>8</v>
      </c>
    </row>
    <row r="51" spans="1:3" x14ac:dyDescent="0.25">
      <c r="A51">
        <v>45</v>
      </c>
      <c r="B51" t="str">
        <f>"201402006259"</f>
        <v>201402006259</v>
      </c>
      <c r="C51" t="s">
        <v>7</v>
      </c>
    </row>
    <row r="52" spans="1:3" x14ac:dyDescent="0.25">
      <c r="A52">
        <v>46</v>
      </c>
      <c r="B52" t="str">
        <f>"200801008337"</f>
        <v>200801008337</v>
      </c>
      <c r="C52" t="s">
        <v>6</v>
      </c>
    </row>
    <row r="53" spans="1:3" x14ac:dyDescent="0.25">
      <c r="A53">
        <v>47</v>
      </c>
      <c r="B53" t="str">
        <f>"00490490"</f>
        <v>00490490</v>
      </c>
      <c r="C53" t="s">
        <v>6</v>
      </c>
    </row>
    <row r="54" spans="1:3" x14ac:dyDescent="0.25">
      <c r="A54">
        <v>48</v>
      </c>
      <c r="B54" t="str">
        <f>"00016767"</f>
        <v>00016767</v>
      </c>
      <c r="C54" t="s">
        <v>6</v>
      </c>
    </row>
    <row r="55" spans="1:3" x14ac:dyDescent="0.25">
      <c r="A55">
        <v>49</v>
      </c>
      <c r="B55" t="str">
        <f>"00763410"</f>
        <v>00763410</v>
      </c>
      <c r="C55" t="s">
        <v>7</v>
      </c>
    </row>
    <row r="56" spans="1:3" x14ac:dyDescent="0.25">
      <c r="A56">
        <v>50</v>
      </c>
      <c r="B56" t="str">
        <f>"200801011520"</f>
        <v>200801011520</v>
      </c>
      <c r="C56" t="s">
        <v>7</v>
      </c>
    </row>
    <row r="57" spans="1:3" x14ac:dyDescent="0.25">
      <c r="A57">
        <v>51</v>
      </c>
      <c r="B57" t="str">
        <f>"201507004622"</f>
        <v>201507004622</v>
      </c>
      <c r="C57" t="s">
        <v>8</v>
      </c>
    </row>
    <row r="58" spans="1:3" x14ac:dyDescent="0.25">
      <c r="A58">
        <v>52</v>
      </c>
      <c r="B58" t="str">
        <f>"201512001110"</f>
        <v>201512001110</v>
      </c>
      <c r="C58" t="s">
        <v>6</v>
      </c>
    </row>
    <row r="59" spans="1:3" x14ac:dyDescent="0.25">
      <c r="A59">
        <v>53</v>
      </c>
      <c r="B59" t="str">
        <f>"00008985"</f>
        <v>00008985</v>
      </c>
      <c r="C59" t="s">
        <v>6</v>
      </c>
    </row>
    <row r="60" spans="1:3" x14ac:dyDescent="0.25">
      <c r="A60">
        <v>54</v>
      </c>
      <c r="B60" t="str">
        <f>"201511014496"</f>
        <v>201511014496</v>
      </c>
      <c r="C60" t="s">
        <v>7</v>
      </c>
    </row>
    <row r="61" spans="1:3" x14ac:dyDescent="0.25">
      <c r="A61">
        <v>55</v>
      </c>
      <c r="B61" t="str">
        <f>"00762206"</f>
        <v>00762206</v>
      </c>
      <c r="C61" t="s">
        <v>6</v>
      </c>
    </row>
    <row r="62" spans="1:3" x14ac:dyDescent="0.25">
      <c r="A62">
        <v>56</v>
      </c>
      <c r="B62" t="str">
        <f>"00030252"</f>
        <v>00030252</v>
      </c>
      <c r="C62" t="s">
        <v>6</v>
      </c>
    </row>
    <row r="63" spans="1:3" x14ac:dyDescent="0.25">
      <c r="A63">
        <v>57</v>
      </c>
      <c r="B63" t="str">
        <f>"00461650"</f>
        <v>00461650</v>
      </c>
      <c r="C63" t="s">
        <v>6</v>
      </c>
    </row>
    <row r="64" spans="1:3" x14ac:dyDescent="0.25">
      <c r="A64">
        <v>58</v>
      </c>
      <c r="B64" t="str">
        <f>"00103184"</f>
        <v>00103184</v>
      </c>
      <c r="C64" t="s">
        <v>6</v>
      </c>
    </row>
    <row r="65" spans="1:3" x14ac:dyDescent="0.25">
      <c r="A65">
        <v>59</v>
      </c>
      <c r="B65" t="str">
        <f>"201506002345"</f>
        <v>201506002345</v>
      </c>
      <c r="C65" t="s">
        <v>6</v>
      </c>
    </row>
    <row r="66" spans="1:3" x14ac:dyDescent="0.25">
      <c r="A66">
        <v>60</v>
      </c>
      <c r="B66" t="str">
        <f>"00761679"</f>
        <v>00761679</v>
      </c>
      <c r="C66" t="s">
        <v>6</v>
      </c>
    </row>
    <row r="67" spans="1:3" x14ac:dyDescent="0.25">
      <c r="A67">
        <v>61</v>
      </c>
      <c r="B67" t="str">
        <f>"00156810"</f>
        <v>00156810</v>
      </c>
      <c r="C67" t="s">
        <v>6</v>
      </c>
    </row>
    <row r="68" spans="1:3" x14ac:dyDescent="0.25">
      <c r="A68">
        <v>62</v>
      </c>
      <c r="B68" t="str">
        <f>"00037219"</f>
        <v>00037219</v>
      </c>
      <c r="C68" t="s">
        <v>6</v>
      </c>
    </row>
    <row r="69" spans="1:3" x14ac:dyDescent="0.25">
      <c r="A69">
        <v>63</v>
      </c>
      <c r="B69" t="str">
        <f>"00198354"</f>
        <v>00198354</v>
      </c>
      <c r="C69" t="s">
        <v>6</v>
      </c>
    </row>
    <row r="70" spans="1:3" x14ac:dyDescent="0.25">
      <c r="A70">
        <v>64</v>
      </c>
      <c r="B70" t="str">
        <f>"00153149"</f>
        <v>00153149</v>
      </c>
      <c r="C70" t="s">
        <v>7</v>
      </c>
    </row>
    <row r="71" spans="1:3" x14ac:dyDescent="0.25">
      <c r="A71">
        <v>65</v>
      </c>
      <c r="B71" t="str">
        <f>"00360405"</f>
        <v>00360405</v>
      </c>
      <c r="C71" t="s">
        <v>6</v>
      </c>
    </row>
    <row r="72" spans="1:3" x14ac:dyDescent="0.25">
      <c r="A72">
        <v>66</v>
      </c>
      <c r="B72" t="str">
        <f>"201406014471"</f>
        <v>201406014471</v>
      </c>
      <c r="C72" t="s">
        <v>6</v>
      </c>
    </row>
    <row r="73" spans="1:3" x14ac:dyDescent="0.25">
      <c r="A73">
        <v>67</v>
      </c>
      <c r="B73" t="str">
        <f>"00009277"</f>
        <v>00009277</v>
      </c>
      <c r="C73" t="s">
        <v>7</v>
      </c>
    </row>
    <row r="74" spans="1:3" x14ac:dyDescent="0.25">
      <c r="A74">
        <v>68</v>
      </c>
      <c r="B74" t="str">
        <f>"00555998"</f>
        <v>00555998</v>
      </c>
      <c r="C74" t="s">
        <v>6</v>
      </c>
    </row>
    <row r="77" spans="1:3" x14ac:dyDescent="0.25">
      <c r="A77" t="s">
        <v>9</v>
      </c>
    </row>
    <row r="78" spans="1:3" x14ac:dyDescent="0.25">
      <c r="A78" t="s">
        <v>10</v>
      </c>
    </row>
    <row r="79" spans="1:3" x14ac:dyDescent="0.25">
      <c r="A79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2Κ_2021_ΤΕ_ΑΠΟΡΡΙΠΤΕΟΙ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Livaniou Manolis</dc:creator>
  <cp:lastModifiedBy>Livaniou Manolis</cp:lastModifiedBy>
  <dcterms:created xsi:type="dcterms:W3CDTF">2021-09-22T11:18:26Z</dcterms:created>
  <dcterms:modified xsi:type="dcterms:W3CDTF">2021-09-22T11:18:26Z</dcterms:modified>
</cp:coreProperties>
</file>