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42" i="1" l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<sst xmlns="http://schemas.openxmlformats.org/spreadsheetml/2006/main" count="149" uniqueCount="140">
  <si>
    <t>ΠΛΗΡΩΣΗ ΘΕΣΕΩΝ ΜΕ ΣΕΙΡΑ ΠΡΟΤΕΡΑΙΟΤΗΤΑΣ (ΑΡΘΡΟ 18/Ν. 2190/1994) ΠΡΟΚΗΡΥΞΗ : 3Κ/2018</t>
  </si>
  <si>
    <t>ΣΕΙΡΑ ΚΑΤΑΤΑΞΗΣ (ΚΥΡΙΟΣ)</t>
  </si>
  <si>
    <t>ΠΑΝΕΠΙΣΤΗΜΙΑΚΗΣ ΕΚΠΑΙΔΕΥΣΗΣ (ΠΕ)</t>
  </si>
  <si>
    <t>ΠΟΛΥΤΕΚΝΟΙ ΜΕ ΕΜΠΕΙΡΙΑ</t>
  </si>
  <si>
    <t>ΠΕ ΜΗΧΑΝΟΛΟΓΩΝ - ΗΛΕΚΤΡΟΛΟΓΩΝ ΜΗΧΑΝΙΚΩΝ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</si>
  <si>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</si>
  <si>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</si>
  <si>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</si>
  <si>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</si>
  <si>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</si>
  <si>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</si>
  <si>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</si>
  <si>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</si>
  <si>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ΓΙΑΝΝΑΚΗΣ</t>
  </si>
  <si>
    <t>ΙΩΑΝΝΗΣ</t>
  </si>
  <si>
    <t>ΣΤΑΥΡΟΣ</t>
  </si>
  <si>
    <t>ΑΒ830623</t>
  </si>
  <si>
    <t>950,4</t>
  </si>
  <si>
    <t>1808,4</t>
  </si>
  <si>
    <t>1038-1027-1029-1044-1045-1005-1041-1035-1037-1026-1028-1032-1033-1034-1046-1042-1025-1030-1031-1036-1039-1043</t>
  </si>
  <si>
    <t>ΣΩΤΗΡΙΟΥ</t>
  </si>
  <si>
    <t>ΔΗΜΟΣΘΕΝΗΣ</t>
  </si>
  <si>
    <t>ΣΩΤΗΡΙΟΣ</t>
  </si>
  <si>
    <t>ΑΕ316735</t>
  </si>
  <si>
    <t>755,7</t>
  </si>
  <si>
    <t>1633,7</t>
  </si>
  <si>
    <t>1023-1025-1020-1012-1027-1028-1026-1010-1015</t>
  </si>
  <si>
    <t>ΚΑΛΟΓΕΡΑ</t>
  </si>
  <si>
    <t>ΑΛΕΞΑΝΔΡΑ</t>
  </si>
  <si>
    <t>ΚΩΝΣΤΑΝΤΙΝΟΣ</t>
  </si>
  <si>
    <t>Μ131186</t>
  </si>
  <si>
    <t>1018-1025</t>
  </si>
  <si>
    <t>ΚΑΡΒΟΥΝΑΡΑΚΗΣ</t>
  </si>
  <si>
    <t>ΓΕΩΡΓΙΟΣ</t>
  </si>
  <si>
    <t>ΜΙΧΑΗΛ</t>
  </si>
  <si>
    <t>ΑΒ962741</t>
  </si>
  <si>
    <t>696,3</t>
  </si>
  <si>
    <t>1574,3</t>
  </si>
  <si>
    <t>1026-1028-1017-1012-1010-1013-1014-1025-1027-1016-1011-1015-1018-1019-1020</t>
  </si>
  <si>
    <t>ΝΙΚΗΤΟΠΟΥΛΟΣ</t>
  </si>
  <si>
    <t>ΕΥΑΓΓΕΛΟΣ</t>
  </si>
  <si>
    <t>ΒΑΣΙΛΕΙΟΣ</t>
  </si>
  <si>
    <t>ΑΙ227399</t>
  </si>
  <si>
    <t>1010-1011-1012-1013-1014-1015-1016-1017-1018-1019-1020-1022-1025-1026-1027-1028</t>
  </si>
  <si>
    <t>ΝΙΚΟΛΑΟΥ</t>
  </si>
  <si>
    <t>ΝΙΚΟΛΑΟΣ</t>
  </si>
  <si>
    <t>ΣΤΕΡΓΙΟΣ</t>
  </si>
  <si>
    <t>Φ469834</t>
  </si>
  <si>
    <t>1014-1013-1005-1020-1025-1012-1023-1010-1011-1017-1018-1015</t>
  </si>
  <si>
    <t>ΑΔΑΜΟΠΟΥΛΟΥ</t>
  </si>
  <si>
    <t>ΑΝΝΑ</t>
  </si>
  <si>
    <t>ΑΝΑΣΤΑΣΙΟΣ</t>
  </si>
  <si>
    <t>Χ948918</t>
  </si>
  <si>
    <t>809,6</t>
  </si>
  <si>
    <t>1499,6</t>
  </si>
  <si>
    <t>1025-1028-1018-1023-1012-1026</t>
  </si>
  <si>
    <t>ΚΑΤΣΙΑΝΑ</t>
  </si>
  <si>
    <t>ΕΛΕΝΗ</t>
  </si>
  <si>
    <t>ΕΜΜΑΝΟΥΗΛ</t>
  </si>
  <si>
    <t>ΑΕ819616</t>
  </si>
  <si>
    <t>810,7</t>
  </si>
  <si>
    <t>1468,7</t>
  </si>
  <si>
    <t>1037-1059-1025-1033-1034-1054-1055-1030-1043-1042-1064-1044-1006-1035-1056-1029-1027-1038-1051-1052-1060-1045-1041-1050-1046-1028-1026-1009-1032-1031-1036-1066-1062-1048-1039</t>
  </si>
  <si>
    <t>ΒΕΡΝΑΡΔΟΣ</t>
  </si>
  <si>
    <t>ΑΝΤΩΝΙΟΣ</t>
  </si>
  <si>
    <t>ΓΡΗΓΟΡΙΟΣ</t>
  </si>
  <si>
    <t>ΑΝ474482</t>
  </si>
  <si>
    <t>733,7</t>
  </si>
  <si>
    <t>1383,7</t>
  </si>
  <si>
    <t>1028-1018-1019-1017-1022-1011-1026-1014-1023-1012-1027-1020-1013-1010-1015-1016-1025</t>
  </si>
  <si>
    <t>ΑΝΔΡΟΝΙΚΟΣ</t>
  </si>
  <si>
    <t>ΑΝΔΡΕΑΣ</t>
  </si>
  <si>
    <t>ΑΝΔΡΩΝΗΣ</t>
  </si>
  <si>
    <t>ΑΚ408171</t>
  </si>
  <si>
    <t>1014-1016-1025-1012-1023-1027-1013-1010-1017-1026-1028</t>
  </si>
  <si>
    <t>ΚΟΛΛΙΟΠΟΥΛΟΣ</t>
  </si>
  <si>
    <t>ΑΗ555864</t>
  </si>
  <si>
    <t>1026-1027-1028-1029-1032-1033-1034-1018-1022-1024-1025-1010-1012-1014-1017</t>
  </si>
  <si>
    <t>ΣΑΡΑΚΙΝΙΩΤΗ</t>
  </si>
  <si>
    <t>ΒΙΚΤΩΡΙΑ</t>
  </si>
  <si>
    <t>ΘΩΜΑΣ</t>
  </si>
  <si>
    <t>Χ287703</t>
  </si>
  <si>
    <t>721,6</t>
  </si>
  <si>
    <t>1204,6</t>
  </si>
  <si>
    <t>1025-1027-1028-1026-1005-1020-1012-1017-1018-1015-1010-1011-1022-1023-1014-1019-1013</t>
  </si>
  <si>
    <t>ΔΗΜΟΛΙΚΑΣ</t>
  </si>
  <si>
    <t>ΣΠΥΡΙΔΩΝ</t>
  </si>
  <si>
    <t>Χ363573</t>
  </si>
  <si>
    <t>798,6</t>
  </si>
  <si>
    <t>1143,6</t>
  </si>
  <si>
    <t>1010-1012-1023-1025-1026-1027-1028</t>
  </si>
  <si>
    <t>ΠΕΧΛΙΒΑΝΟΠΟΥΛΟΣ</t>
  </si>
  <si>
    <t>Χ844332</t>
  </si>
  <si>
    <t>1005-1010-1011-1012-1013-1014-1015-1016-1017-1018-1019-1020-1022-1023-1025-1026-1027-1028</t>
  </si>
  <si>
    <t>ΒΑΖΑΚΙΔΟΥ</t>
  </si>
  <si>
    <t>ΕΥΣΤΡΑΤΙΟΣ</t>
  </si>
  <si>
    <t>Χ438145</t>
  </si>
  <si>
    <t>787,6</t>
  </si>
  <si>
    <t>988,6</t>
  </si>
  <si>
    <t>1012-1023-1010-1025-1026-1027-1028</t>
  </si>
  <si>
    <t>ΟΙΚΟΝΟΜΟΥ</t>
  </si>
  <si>
    <t>ΕΥΘΥΜΙΟΣ</t>
  </si>
  <si>
    <t>ΑΝ343749</t>
  </si>
  <si>
    <t>640,2</t>
  </si>
  <si>
    <t>962,2</t>
  </si>
  <si>
    <t>1044-1045-1025-1042-1037-1033-1034-1035-1038-1041-1039-1030-1046-1028-1026-1029-1027-1043-1032-1031-1036-1005</t>
  </si>
  <si>
    <t>ΑΠΟΣΤΟΛΟΠΟΥΛΟΣ</t>
  </si>
  <si>
    <t>ΧΡΗΣΤΟΣ</t>
  </si>
  <si>
    <t>ΑΒ395157</t>
  </si>
  <si>
    <t>761,2</t>
  </si>
  <si>
    <t>861,2</t>
  </si>
  <si>
    <t>1027-1025-1023-1012-1020-1026-1028-1018</t>
  </si>
  <si>
    <t>ΔΕΛΗΓΙΟΡΙΔΟΥ</t>
  </si>
  <si>
    <t>ΕΥΧΑΡΙΣ</t>
  </si>
  <si>
    <t>AA234976</t>
  </si>
  <si>
    <t>801,9</t>
  </si>
  <si>
    <t>831,9</t>
  </si>
  <si>
    <t>1012-1023-1027-1010-1025-1026-1028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</si>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</sst>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6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2922</v>
      </c>
      <c r="C8" t="s">
        <v>13</v>
      </c>
      <c r="D8" t="s">
        <v>14</v>
      </c>
      <c r="E8" t="s">
        <v>15</v>
      </c>
      <c r="F8" t="s">
        <v>16</v>
      </c>
      <c r="G8" t="str">
        <f>"201402005050"</f>
        <v>201402005050</v>
      </c>
      <c r="H8" t="s">
        <v>17</v>
      </c>
      <c r="I8">
        <v>0</v>
      </c>
      <c r="J8">
        <v>0</v>
      </c>
      <c r="K8">
        <v>0</v>
      </c>
      <c r="L8">
        <v>200</v>
      </c>
      <c r="M8">
        <v>0</v>
      </c>
      <c r="N8">
        <v>70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84</v>
      </c>
      <c r="W8">
        <v>588</v>
      </c>
      <c r="X8">
        <v>0</v>
      </c>
      <c r="Z8">
        <v>1</v>
      </c>
      <c r="AA8">
        <v>0</v>
      </c>
      <c r="AB8">
        <v>0</v>
      </c>
      <c r="AC8">
        <v>0</v>
      </c>
      <c r="AD8" t="s">
        <v>18</v>
      </c>
    </row>
    <row r="9" spans="1:30" x14ac:dyDescent="0.25">
      <c r="H9" t="s">
        <v>19</v>
      </c>
    </row>
    <row r="10" spans="1:30" x14ac:dyDescent="0.25">
      <c r="A10">
        <v>2</v>
      </c>
      <c r="B10">
        <v>1869</v>
      </c>
      <c r="C10" t="s">
        <v>20</v>
      </c>
      <c r="D10" t="s">
        <v>21</v>
      </c>
      <c r="E10" t="s">
        <v>22</v>
      </c>
      <c r="F10" t="s">
        <v>23</v>
      </c>
      <c r="G10" t="str">
        <f>"00212053"</f>
        <v>00212053</v>
      </c>
      <c r="H10" t="s">
        <v>24</v>
      </c>
      <c r="I10">
        <v>0</v>
      </c>
      <c r="J10">
        <v>0</v>
      </c>
      <c r="K10">
        <v>0</v>
      </c>
      <c r="L10">
        <v>0</v>
      </c>
      <c r="M10">
        <v>0</v>
      </c>
      <c r="N10">
        <v>70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62</v>
      </c>
      <c r="W10">
        <v>434</v>
      </c>
      <c r="X10">
        <v>0</v>
      </c>
      <c r="Z10">
        <v>1</v>
      </c>
      <c r="AA10">
        <v>0</v>
      </c>
      <c r="AB10">
        <v>22</v>
      </c>
      <c r="AC10">
        <v>374</v>
      </c>
      <c r="AD10" t="s">
        <v>25</v>
      </c>
    </row>
    <row r="11" spans="1:30" x14ac:dyDescent="0.25">
      <c r="H11" t="s">
        <v>26</v>
      </c>
    </row>
    <row r="12" spans="1:30" x14ac:dyDescent="0.25">
      <c r="A12">
        <v>3</v>
      </c>
      <c r="B12">
        <v>5332</v>
      </c>
      <c r="C12" t="s">
        <v>27</v>
      </c>
      <c r="D12" t="s">
        <v>28</v>
      </c>
      <c r="E12" t="s">
        <v>29</v>
      </c>
      <c r="F12" t="s">
        <v>30</v>
      </c>
      <c r="G12" t="str">
        <f>"201410000181"</f>
        <v>201410000181</v>
      </c>
      <c r="H12">
        <v>858</v>
      </c>
      <c r="I12">
        <v>0</v>
      </c>
      <c r="J12">
        <v>0</v>
      </c>
      <c r="K12">
        <v>0</v>
      </c>
      <c r="L12">
        <v>0</v>
      </c>
      <c r="M12">
        <v>0</v>
      </c>
      <c r="N12">
        <v>50</v>
      </c>
      <c r="O12">
        <v>30</v>
      </c>
      <c r="P12">
        <v>50</v>
      </c>
      <c r="Q12">
        <v>0</v>
      </c>
      <c r="R12">
        <v>0</v>
      </c>
      <c r="S12">
        <v>0</v>
      </c>
      <c r="T12">
        <v>0</v>
      </c>
      <c r="U12">
        <v>0</v>
      </c>
      <c r="V12">
        <v>84</v>
      </c>
      <c r="W12">
        <v>588</v>
      </c>
      <c r="X12">
        <v>0</v>
      </c>
      <c r="Z12">
        <v>1</v>
      </c>
      <c r="AA12">
        <v>0</v>
      </c>
      <c r="AB12">
        <v>0</v>
      </c>
      <c r="AC12">
        <v>0</v>
      </c>
      <c r="AD12">
        <v>1576</v>
      </c>
    </row>
    <row r="13" spans="1:30" x14ac:dyDescent="0.25">
      <c r="H13" t="s">
        <v>31</v>
      </c>
    </row>
    <row r="14" spans="1:30" x14ac:dyDescent="0.25">
      <c r="A14">
        <v>4</v>
      </c>
      <c r="B14">
        <v>641</v>
      </c>
      <c r="C14" t="s">
        <v>32</v>
      </c>
      <c r="D14" t="s">
        <v>33</v>
      </c>
      <c r="E14" t="s">
        <v>34</v>
      </c>
      <c r="F14" t="s">
        <v>35</v>
      </c>
      <c r="G14" t="str">
        <f>"200802005395"</f>
        <v>200802005395</v>
      </c>
      <c r="H14" t="s">
        <v>36</v>
      </c>
      <c r="I14">
        <v>0</v>
      </c>
      <c r="J14">
        <v>0</v>
      </c>
      <c r="K14">
        <v>0</v>
      </c>
      <c r="L14">
        <v>260</v>
      </c>
      <c r="M14">
        <v>0</v>
      </c>
      <c r="N14">
        <v>30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84</v>
      </c>
      <c r="W14">
        <v>588</v>
      </c>
      <c r="X14">
        <v>0</v>
      </c>
      <c r="Z14">
        <v>1</v>
      </c>
      <c r="AA14">
        <v>0</v>
      </c>
      <c r="AB14">
        <v>0</v>
      </c>
      <c r="AC14">
        <v>0</v>
      </c>
      <c r="AD14" t="s">
        <v>37</v>
      </c>
    </row>
    <row r="15" spans="1:30" x14ac:dyDescent="0.25">
      <c r="H15" t="s">
        <v>38</v>
      </c>
    </row>
    <row r="16" spans="1:30" x14ac:dyDescent="0.25">
      <c r="A16">
        <v>5</v>
      </c>
      <c r="B16">
        <v>4657</v>
      </c>
      <c r="C16" t="s">
        <v>39</v>
      </c>
      <c r="D16" t="s">
        <v>40</v>
      </c>
      <c r="E16" t="s">
        <v>41</v>
      </c>
      <c r="F16" t="s">
        <v>42</v>
      </c>
      <c r="G16" t="str">
        <f>"201409004425"</f>
        <v>201409004425</v>
      </c>
      <c r="H16">
        <v>660</v>
      </c>
      <c r="I16">
        <v>0</v>
      </c>
      <c r="J16">
        <v>0</v>
      </c>
      <c r="K16">
        <v>0</v>
      </c>
      <c r="L16">
        <v>0</v>
      </c>
      <c r="M16">
        <v>0</v>
      </c>
      <c r="N16">
        <v>30</v>
      </c>
      <c r="O16">
        <v>50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60</v>
      </c>
      <c r="W16">
        <v>420</v>
      </c>
      <c r="X16">
        <v>0</v>
      </c>
      <c r="Z16">
        <v>1</v>
      </c>
      <c r="AA16">
        <v>0</v>
      </c>
      <c r="AB16">
        <v>24</v>
      </c>
      <c r="AC16">
        <v>408</v>
      </c>
      <c r="AD16">
        <v>1568</v>
      </c>
    </row>
    <row r="17" spans="1:30" x14ac:dyDescent="0.25">
      <c r="H17" t="s">
        <v>43</v>
      </c>
    </row>
    <row r="18" spans="1:30" x14ac:dyDescent="0.25">
      <c r="A18">
        <v>6</v>
      </c>
      <c r="B18">
        <v>673</v>
      </c>
      <c r="C18" t="s">
        <v>44</v>
      </c>
      <c r="D18" t="s">
        <v>45</v>
      </c>
      <c r="E18" t="s">
        <v>46</v>
      </c>
      <c r="F18" t="s">
        <v>47</v>
      </c>
      <c r="G18" t="str">
        <f>"00210457"</f>
        <v>00210457</v>
      </c>
      <c r="H18">
        <v>550</v>
      </c>
      <c r="I18">
        <v>150</v>
      </c>
      <c r="J18">
        <v>0</v>
      </c>
      <c r="K18">
        <v>0</v>
      </c>
      <c r="L18">
        <v>200</v>
      </c>
      <c r="M18">
        <v>0</v>
      </c>
      <c r="N18">
        <v>70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84</v>
      </c>
      <c r="W18">
        <v>588</v>
      </c>
      <c r="X18">
        <v>0</v>
      </c>
      <c r="Z18">
        <v>1</v>
      </c>
      <c r="AA18">
        <v>0</v>
      </c>
      <c r="AB18">
        <v>0</v>
      </c>
      <c r="AC18">
        <v>0</v>
      </c>
      <c r="AD18">
        <v>1558</v>
      </c>
    </row>
    <row r="19" spans="1:30" x14ac:dyDescent="0.25">
      <c r="H19" t="s">
        <v>48</v>
      </c>
    </row>
    <row r="20" spans="1:30" x14ac:dyDescent="0.25">
      <c r="A20">
        <v>7</v>
      </c>
      <c r="B20">
        <v>2874</v>
      </c>
      <c r="C20" t="s">
        <v>49</v>
      </c>
      <c r="D20" t="s">
        <v>50</v>
      </c>
      <c r="E20" t="s">
        <v>51</v>
      </c>
      <c r="F20" t="s">
        <v>52</v>
      </c>
      <c r="G20" t="str">
        <f>"201504003450"</f>
        <v>201504003450</v>
      </c>
      <c r="H20" t="s">
        <v>53</v>
      </c>
      <c r="I20">
        <v>0</v>
      </c>
      <c r="J20">
        <v>0</v>
      </c>
      <c r="K20">
        <v>0</v>
      </c>
      <c r="L20">
        <v>200</v>
      </c>
      <c r="M20">
        <v>0</v>
      </c>
      <c r="N20">
        <v>70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60</v>
      </c>
      <c r="W20">
        <v>420</v>
      </c>
      <c r="X20">
        <v>0</v>
      </c>
      <c r="Z20">
        <v>1</v>
      </c>
      <c r="AA20">
        <v>0</v>
      </c>
      <c r="AB20">
        <v>0</v>
      </c>
      <c r="AC20">
        <v>0</v>
      </c>
      <c r="AD20" t="s">
        <v>54</v>
      </c>
    </row>
    <row r="21" spans="1:30" x14ac:dyDescent="0.25">
      <c r="H21" t="s">
        <v>55</v>
      </c>
    </row>
    <row r="22" spans="1:30" x14ac:dyDescent="0.25">
      <c r="A22">
        <v>8</v>
      </c>
      <c r="B22">
        <v>4858</v>
      </c>
      <c r="C22" t="s">
        <v>56</v>
      </c>
      <c r="D22" t="s">
        <v>57</v>
      </c>
      <c r="E22" t="s">
        <v>58</v>
      </c>
      <c r="F22" t="s">
        <v>59</v>
      </c>
      <c r="G22" t="str">
        <f>"201410010325"</f>
        <v>201410010325</v>
      </c>
      <c r="H22" t="s">
        <v>60</v>
      </c>
      <c r="I22">
        <v>0</v>
      </c>
      <c r="J22">
        <v>0</v>
      </c>
      <c r="K22">
        <v>0</v>
      </c>
      <c r="L22">
        <v>0</v>
      </c>
      <c r="M22">
        <v>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84</v>
      </c>
      <c r="W22">
        <v>588</v>
      </c>
      <c r="X22">
        <v>0</v>
      </c>
      <c r="Z22">
        <v>1</v>
      </c>
      <c r="AA22">
        <v>0</v>
      </c>
      <c r="AB22">
        <v>0</v>
      </c>
      <c r="AC22">
        <v>0</v>
      </c>
      <c r="AD22" t="s">
        <v>61</v>
      </c>
    </row>
    <row r="23" spans="1:30" x14ac:dyDescent="0.25">
      <c r="H23" t="s">
        <v>62</v>
      </c>
    </row>
    <row r="24" spans="1:30" x14ac:dyDescent="0.25">
      <c r="A24">
        <v>9</v>
      </c>
      <c r="B24">
        <v>2306</v>
      </c>
      <c r="C24" t="s">
        <v>63</v>
      </c>
      <c r="D24" t="s">
        <v>64</v>
      </c>
      <c r="E24" t="s">
        <v>65</v>
      </c>
      <c r="F24" t="s">
        <v>66</v>
      </c>
      <c r="G24" t="str">
        <f>"201409000690"</f>
        <v>201409000690</v>
      </c>
      <c r="H24" t="s">
        <v>67</v>
      </c>
      <c r="I24">
        <v>0</v>
      </c>
      <c r="J24">
        <v>0</v>
      </c>
      <c r="K24">
        <v>0</v>
      </c>
      <c r="L24">
        <v>0</v>
      </c>
      <c r="M24">
        <v>0</v>
      </c>
      <c r="N24">
        <v>50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76</v>
      </c>
      <c r="W24">
        <v>532</v>
      </c>
      <c r="X24">
        <v>6</v>
      </c>
      <c r="Y24">
        <v>1025</v>
      </c>
      <c r="Z24">
        <v>1</v>
      </c>
      <c r="AA24">
        <v>0</v>
      </c>
      <c r="AB24">
        <v>4</v>
      </c>
      <c r="AC24">
        <v>68</v>
      </c>
      <c r="AD24" t="s">
        <v>68</v>
      </c>
    </row>
    <row r="25" spans="1:30" x14ac:dyDescent="0.25">
      <c r="H25" t="s">
        <v>69</v>
      </c>
    </row>
    <row r="26" spans="1:30" x14ac:dyDescent="0.25">
      <c r="A26">
        <v>10</v>
      </c>
      <c r="B26">
        <v>1020</v>
      </c>
      <c r="C26" t="s">
        <v>70</v>
      </c>
      <c r="D26" t="s">
        <v>71</v>
      </c>
      <c r="E26" t="s">
        <v>72</v>
      </c>
      <c r="F26" t="s">
        <v>73</v>
      </c>
      <c r="G26" t="str">
        <f>"201410006363"</f>
        <v>201410006363</v>
      </c>
      <c r="H26">
        <v>715</v>
      </c>
      <c r="I26">
        <v>0</v>
      </c>
      <c r="J26">
        <v>0</v>
      </c>
      <c r="K26">
        <v>0</v>
      </c>
      <c r="L26">
        <v>0</v>
      </c>
      <c r="M26">
        <v>0</v>
      </c>
      <c r="N26">
        <v>30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84</v>
      </c>
      <c r="W26">
        <v>588</v>
      </c>
      <c r="X26">
        <v>0</v>
      </c>
      <c r="Z26">
        <v>1</v>
      </c>
      <c r="AA26">
        <v>0</v>
      </c>
      <c r="AB26">
        <v>0</v>
      </c>
      <c r="AC26">
        <v>0</v>
      </c>
      <c r="AD26">
        <v>1333</v>
      </c>
    </row>
    <row r="27" spans="1:30" x14ac:dyDescent="0.25">
      <c r="H27" t="s">
        <v>74</v>
      </c>
    </row>
    <row r="28" spans="1:30" x14ac:dyDescent="0.25">
      <c r="A28">
        <v>11</v>
      </c>
      <c r="B28">
        <v>4191</v>
      </c>
      <c r="C28" t="s">
        <v>75</v>
      </c>
      <c r="D28" t="s">
        <v>14</v>
      </c>
      <c r="E28" t="s">
        <v>29</v>
      </c>
      <c r="F28" t="s">
        <v>76</v>
      </c>
      <c r="G28" t="str">
        <f>"00104156"</f>
        <v>00104156</v>
      </c>
      <c r="H28">
        <v>781</v>
      </c>
      <c r="I28">
        <v>0</v>
      </c>
      <c r="J28">
        <v>0</v>
      </c>
      <c r="K28">
        <v>0</v>
      </c>
      <c r="L28">
        <v>0</v>
      </c>
      <c r="M28">
        <v>0</v>
      </c>
      <c r="N28">
        <v>30</v>
      </c>
      <c r="O28">
        <v>30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65</v>
      </c>
      <c r="W28">
        <v>455</v>
      </c>
      <c r="X28">
        <v>0</v>
      </c>
      <c r="Z28">
        <v>1</v>
      </c>
      <c r="AA28">
        <v>0</v>
      </c>
      <c r="AB28">
        <v>0</v>
      </c>
      <c r="AC28">
        <v>0</v>
      </c>
      <c r="AD28">
        <v>1296</v>
      </c>
    </row>
    <row r="29" spans="1:30" x14ac:dyDescent="0.25">
      <c r="H29" t="s">
        <v>77</v>
      </c>
    </row>
    <row r="30" spans="1:30" x14ac:dyDescent="0.25">
      <c r="A30">
        <v>12</v>
      </c>
      <c r="B30">
        <v>5216</v>
      </c>
      <c r="C30" t="s">
        <v>78</v>
      </c>
      <c r="D30" t="s">
        <v>79</v>
      </c>
      <c r="E30" t="s">
        <v>80</v>
      </c>
      <c r="F30" t="s">
        <v>81</v>
      </c>
      <c r="G30" t="str">
        <f>"201410004156"</f>
        <v>201410004156</v>
      </c>
      <c r="H30" t="s">
        <v>82</v>
      </c>
      <c r="I30">
        <v>0</v>
      </c>
      <c r="J30">
        <v>0</v>
      </c>
      <c r="K30">
        <v>0</v>
      </c>
      <c r="L30">
        <v>0</v>
      </c>
      <c r="M30">
        <v>0</v>
      </c>
      <c r="N30">
        <v>70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59</v>
      </c>
      <c r="W30">
        <v>413</v>
      </c>
      <c r="X30">
        <v>0</v>
      </c>
      <c r="Z30">
        <v>1</v>
      </c>
      <c r="AA30">
        <v>0</v>
      </c>
      <c r="AB30">
        <v>0</v>
      </c>
      <c r="AC30">
        <v>0</v>
      </c>
      <c r="AD30" t="s">
        <v>83</v>
      </c>
    </row>
    <row r="31" spans="1:30" x14ac:dyDescent="0.25">
      <c r="H31" t="s">
        <v>84</v>
      </c>
    </row>
    <row r="32" spans="1:30" x14ac:dyDescent="0.25">
      <c r="A32">
        <v>13</v>
      </c>
      <c r="B32">
        <v>2832</v>
      </c>
      <c r="C32" t="s">
        <v>85</v>
      </c>
      <c r="D32" t="s">
        <v>29</v>
      </c>
      <c r="E32" t="s">
        <v>86</v>
      </c>
      <c r="F32" t="s">
        <v>87</v>
      </c>
      <c r="G32" t="str">
        <f>"201402001956"</f>
        <v>201402001956</v>
      </c>
      <c r="H32" t="s">
        <v>88</v>
      </c>
      <c r="I32">
        <v>0</v>
      </c>
      <c r="J32">
        <v>0</v>
      </c>
      <c r="K32">
        <v>0</v>
      </c>
      <c r="L32">
        <v>0</v>
      </c>
      <c r="M32">
        <v>0</v>
      </c>
      <c r="N32">
        <v>30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45</v>
      </c>
      <c r="W32">
        <v>315</v>
      </c>
      <c r="X32">
        <v>0</v>
      </c>
      <c r="Z32">
        <v>1</v>
      </c>
      <c r="AA32">
        <v>0</v>
      </c>
      <c r="AB32">
        <v>0</v>
      </c>
      <c r="AC32">
        <v>0</v>
      </c>
      <c r="AD32" t="s">
        <v>89</v>
      </c>
    </row>
    <row r="33" spans="1:30" x14ac:dyDescent="0.25">
      <c r="H33" t="s">
        <v>90</v>
      </c>
    </row>
    <row r="34" spans="1:30" x14ac:dyDescent="0.25">
      <c r="A34">
        <v>14</v>
      </c>
      <c r="B34">
        <v>830</v>
      </c>
      <c r="C34" t="s">
        <v>91</v>
      </c>
      <c r="D34" t="s">
        <v>45</v>
      </c>
      <c r="E34" t="s">
        <v>41</v>
      </c>
      <c r="F34" t="s">
        <v>92</v>
      </c>
      <c r="G34" t="str">
        <f>"201403000151"</f>
        <v>201403000151</v>
      </c>
      <c r="H34">
        <v>803</v>
      </c>
      <c r="I34">
        <v>0</v>
      </c>
      <c r="J34">
        <v>0</v>
      </c>
      <c r="K34">
        <v>0</v>
      </c>
      <c r="L34">
        <v>200</v>
      </c>
      <c r="M34">
        <v>0</v>
      </c>
      <c r="N34">
        <v>70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Z34">
        <v>1</v>
      </c>
      <c r="AA34">
        <v>0</v>
      </c>
      <c r="AB34">
        <v>0</v>
      </c>
      <c r="AC34">
        <v>0</v>
      </c>
      <c r="AD34">
        <v>1073</v>
      </c>
    </row>
    <row r="35" spans="1:30" x14ac:dyDescent="0.25">
      <c r="H35" t="s">
        <v>93</v>
      </c>
    </row>
    <row r="36" spans="1:30" x14ac:dyDescent="0.25">
      <c r="A36">
        <v>15</v>
      </c>
      <c r="B36">
        <v>5029</v>
      </c>
      <c r="C36" t="s">
        <v>94</v>
      </c>
      <c r="D36" t="s">
        <v>57</v>
      </c>
      <c r="E36" t="s">
        <v>95</v>
      </c>
      <c r="F36" t="s">
        <v>96</v>
      </c>
      <c r="G36" t="str">
        <f>"201410001755"</f>
        <v>201410001755</v>
      </c>
      <c r="H36" t="s">
        <v>97</v>
      </c>
      <c r="I36">
        <v>0</v>
      </c>
      <c r="J36">
        <v>0</v>
      </c>
      <c r="K36">
        <v>0</v>
      </c>
      <c r="L36">
        <v>0</v>
      </c>
      <c r="M36">
        <v>0</v>
      </c>
      <c r="N36">
        <v>30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5</v>
      </c>
      <c r="W36">
        <v>35</v>
      </c>
      <c r="X36">
        <v>0</v>
      </c>
      <c r="Z36">
        <v>1</v>
      </c>
      <c r="AA36">
        <v>0</v>
      </c>
      <c r="AB36">
        <v>8</v>
      </c>
      <c r="AC36">
        <v>136</v>
      </c>
      <c r="AD36" t="s">
        <v>98</v>
      </c>
    </row>
    <row r="37" spans="1:30" x14ac:dyDescent="0.25">
      <c r="H37" t="s">
        <v>99</v>
      </c>
    </row>
    <row r="38" spans="1:30" x14ac:dyDescent="0.25">
      <c r="A38">
        <v>16</v>
      </c>
      <c r="B38">
        <v>4738</v>
      </c>
      <c r="C38" t="s">
        <v>100</v>
      </c>
      <c r="D38" t="s">
        <v>101</v>
      </c>
      <c r="E38" t="s">
        <v>80</v>
      </c>
      <c r="F38" t="s">
        <v>102</v>
      </c>
      <c r="G38" t="str">
        <f>"201402005635"</f>
        <v>201402005635</v>
      </c>
      <c r="H38" t="s">
        <v>103</v>
      </c>
      <c r="I38">
        <v>0</v>
      </c>
      <c r="J38">
        <v>0</v>
      </c>
      <c r="K38">
        <v>0</v>
      </c>
      <c r="L38">
        <v>0</v>
      </c>
      <c r="M38">
        <v>0</v>
      </c>
      <c r="N38">
        <v>70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36</v>
      </c>
      <c r="W38">
        <v>252</v>
      </c>
      <c r="X38">
        <v>0</v>
      </c>
      <c r="Z38">
        <v>1</v>
      </c>
      <c r="AA38">
        <v>0</v>
      </c>
      <c r="AB38">
        <v>0</v>
      </c>
      <c r="AC38">
        <v>0</v>
      </c>
      <c r="AD38" t="s">
        <v>104</v>
      </c>
    </row>
    <row r="39" spans="1:30" x14ac:dyDescent="0.25">
      <c r="H39" t="s">
        <v>105</v>
      </c>
    </row>
    <row r="40" spans="1:30" x14ac:dyDescent="0.25">
      <c r="A40">
        <v>17</v>
      </c>
      <c r="B40">
        <v>4840</v>
      </c>
      <c r="C40" t="s">
        <v>106</v>
      </c>
      <c r="D40" t="s">
        <v>86</v>
      </c>
      <c r="E40" t="s">
        <v>107</v>
      </c>
      <c r="F40" t="s">
        <v>108</v>
      </c>
      <c r="G40" t="str">
        <f>"00242213"</f>
        <v>00242213</v>
      </c>
      <c r="H40" t="s">
        <v>109</v>
      </c>
      <c r="I40">
        <v>0</v>
      </c>
      <c r="J40">
        <v>0</v>
      </c>
      <c r="K40">
        <v>0</v>
      </c>
      <c r="L40">
        <v>0</v>
      </c>
      <c r="M40">
        <v>0</v>
      </c>
      <c r="N40">
        <v>70</v>
      </c>
      <c r="O40">
        <v>30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Z40">
        <v>1</v>
      </c>
      <c r="AA40">
        <v>0</v>
      </c>
      <c r="AB40">
        <v>0</v>
      </c>
      <c r="AC40">
        <v>0</v>
      </c>
      <c r="AD40" t="s">
        <v>110</v>
      </c>
    </row>
    <row r="41" spans="1:30" x14ac:dyDescent="0.25">
      <c r="H41" t="s">
        <v>111</v>
      </c>
    </row>
    <row r="42" spans="1:30" x14ac:dyDescent="0.25">
      <c r="A42">
        <v>18</v>
      </c>
      <c r="B42">
        <v>4394</v>
      </c>
      <c r="C42" t="s">
        <v>112</v>
      </c>
      <c r="D42" t="s">
        <v>113</v>
      </c>
      <c r="E42" t="s">
        <v>33</v>
      </c>
      <c r="F42" t="s">
        <v>114</v>
      </c>
      <c r="G42" t="str">
        <f>"00110169"</f>
        <v>00110169</v>
      </c>
      <c r="H42" t="s">
        <v>115</v>
      </c>
      <c r="I42">
        <v>0</v>
      </c>
      <c r="J42">
        <v>0</v>
      </c>
      <c r="K42">
        <v>0</v>
      </c>
      <c r="L42">
        <v>0</v>
      </c>
      <c r="M42">
        <v>0</v>
      </c>
      <c r="N42">
        <v>30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Z42">
        <v>1</v>
      </c>
      <c r="AA42">
        <v>0</v>
      </c>
      <c r="AB42">
        <v>0</v>
      </c>
      <c r="AC42">
        <v>0</v>
      </c>
      <c r="AD42" t="s">
        <v>116</v>
      </c>
    </row>
    <row r="43" spans="1:30" x14ac:dyDescent="0.25">
      <c r="H43" t="s">
        <v>117</v>
      </c>
    </row>
    <row r="45" spans="1:30" x14ac:dyDescent="0.25">
      <c r="A45" t="s">
        <v>118</v>
      </c>
    </row>
    <row r="46" spans="1:30" x14ac:dyDescent="0.25">
      <c r="A46" t="s">
        <v>119</v>
      </c>
    </row>
    <row r="47" spans="1:30" x14ac:dyDescent="0.25">
      <c r="A47" t="s">
        <v>120</v>
      </c>
    </row>
    <row r="48" spans="1:30" x14ac:dyDescent="0.25">
      <c r="A48" t="s">
        <v>121</v>
      </c>
    </row>
    <row r="49" spans="1:1" x14ac:dyDescent="0.25">
      <c r="A49" t="s">
        <v>122</v>
      </c>
    </row>
    <row r="50" spans="1:1" x14ac:dyDescent="0.25">
      <c r="A50" t="s">
        <v>123</v>
      </c>
    </row>
    <row r="51" spans="1:1" x14ac:dyDescent="0.25">
      <c r="A51" t="s">
        <v>124</v>
      </c>
    </row>
    <row r="52" spans="1:1" x14ac:dyDescent="0.25">
      <c r="A52" t="s">
        <v>125</v>
      </c>
    </row>
    <row r="53" spans="1:1" x14ac:dyDescent="0.25">
      <c r="A53" t="s">
        <v>126</v>
      </c>
    </row>
    <row r="54" spans="1:1" x14ac:dyDescent="0.25">
      <c r="A54" t="s">
        <v>127</v>
      </c>
    </row>
    <row r="55" spans="1:1" x14ac:dyDescent="0.25">
      <c r="A55" t="s">
        <v>128</v>
      </c>
    </row>
    <row r="56" spans="1:1" x14ac:dyDescent="0.25">
      <c r="A56" t="s">
        <v>129</v>
      </c>
    </row>
    <row r="57" spans="1:1" x14ac:dyDescent="0.25">
      <c r="A57" t="s">
        <v>130</v>
      </c>
    </row>
    <row r="58" spans="1:1" x14ac:dyDescent="0.25">
      <c r="A58" t="s">
        <v>131</v>
      </c>
    </row>
    <row r="59" spans="1:1" x14ac:dyDescent="0.25">
      <c r="A59" t="s">
        <v>132</v>
      </c>
    </row>
    <row r="60" spans="1:1" x14ac:dyDescent="0.25">
      <c r="A60" t="s">
        <v>133</v>
      </c>
    </row>
    <row r="61" spans="1:1" x14ac:dyDescent="0.25">
      <c r="A61" t="s">
        <v>134</v>
      </c>
    </row>
    <row r="62" spans="1:1" x14ac:dyDescent="0.25">
      <c r="A62" t="s">
        <v>135</v>
      </c>
    </row>
    <row r="63" spans="1:1" x14ac:dyDescent="0.25">
      <c r="A63" t="s">
        <v>136</v>
      </c>
    </row>
    <row r="64" spans="1:1" x14ac:dyDescent="0.25">
      <c r="A64" t="s">
        <v>137</v>
      </c>
    </row>
    <row r="65" spans="1:1" x14ac:dyDescent="0.25">
      <c r="A65" t="s">
        <v>138</v>
      </c>
    </row>
    <row r="66" spans="1:1" x14ac:dyDescent="0.25">
      <c r="A66" t="s">
        <v>139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2018-03-28T09:04:20Z</dcterms:created>
  <dcterms:modified xsi:type="dcterms:W3CDTF">2018-03-28T09:04:20Z</dcterms:modified>
</cp:coreProperties>
</file>