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8" i="1" l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<sst xmlns="http://schemas.openxmlformats.org/spreadsheetml/2006/main" count="192" uniqueCount="168">
  <si>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</si>
  <si>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</si>
  <si>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</si>
  <si>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</si>
  <si>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ΑΥΤΟΜΑΤΙΣΜΟΥ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</si>
  <si>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</si>
  <si>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</si>
  <si>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</si>
  <si>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</si>
  <si>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</si>
  <si>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</si>
  <si>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</si>
  <si>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</si>
  <si>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ΠΟΛΙΤΙΔΗΣ</t>
  </si>
  <si>
    <t>ΔΗΜΗΤΡΙΟΣ</t>
  </si>
  <si>
    <t>ΝΙΚΟΛΑΟΣ</t>
  </si>
  <si>
    <t>ΑΝ347847</t>
  </si>
  <si>
    <t>1228-1267</t>
  </si>
  <si>
    <t>ΧΑΡΟΥΤΟΥΝΙΑΝ</t>
  </si>
  <si>
    <t>ΙΩΑΝΝΗΣ</t>
  </si>
  <si>
    <t>ΝΙΣΣΑΝ</t>
  </si>
  <si>
    <t>Τ541516</t>
  </si>
  <si>
    <t>1228-1202</t>
  </si>
  <si>
    <t>ΚΟΛΟΒΟΣ</t>
  </si>
  <si>
    <t>ΓΕΩΡΓΙΟΣ</t>
  </si>
  <si>
    <t>ΑΕ304428</t>
  </si>
  <si>
    <t>724,9</t>
  </si>
  <si>
    <t>1542,9</t>
  </si>
  <si>
    <t>ΑΝΤΩΝΑΚΗΣ</t>
  </si>
  <si>
    <t>ΑΗ935019</t>
  </si>
  <si>
    <t>680,9</t>
  </si>
  <si>
    <t>1538,9</t>
  </si>
  <si>
    <t>ΧΡΙΣΤΟΔΟΥΛΑΚΗ</t>
  </si>
  <si>
    <t>ΜΑΡΙΑ</t>
  </si>
  <si>
    <t>ΚΩΝΣΤΑΝΤΙΝΟΣ</t>
  </si>
  <si>
    <t>Χ560347</t>
  </si>
  <si>
    <t>666,6</t>
  </si>
  <si>
    <t>1524,6</t>
  </si>
  <si>
    <t>1228-1233-1257-1267</t>
  </si>
  <si>
    <t>ΡΑΖΟΣ</t>
  </si>
  <si>
    <t>ΑΘΑΝΑΣΙΟΣ</t>
  </si>
  <si>
    <t>ΑΗ481104</t>
  </si>
  <si>
    <t>673,2</t>
  </si>
  <si>
    <t>1405,2</t>
  </si>
  <si>
    <t>ΓΙΟΒΑΝΗ</t>
  </si>
  <si>
    <t>ΕΛΕΝΑ</t>
  </si>
  <si>
    <t>ΠΕΤΡΟΣ</t>
  </si>
  <si>
    <t>ΑΕ997011</t>
  </si>
  <si>
    <t>683,1</t>
  </si>
  <si>
    <t>1388,1</t>
  </si>
  <si>
    <t>ΠΑΛΟΓΟΣ</t>
  </si>
  <si>
    <t>ΕΥΑΓΓΕΛΟΣ</t>
  </si>
  <si>
    <t>Χ326977</t>
  </si>
  <si>
    <t>707,3</t>
  </si>
  <si>
    <t>1332,3</t>
  </si>
  <si>
    <t>1228-1224</t>
  </si>
  <si>
    <t>ΜΙΧΟΣ</t>
  </si>
  <si>
    <t>ΜΙΧΑΗΛ</t>
  </si>
  <si>
    <t>ΑΖ981630</t>
  </si>
  <si>
    <t>650,1</t>
  </si>
  <si>
    <t>1268,1</t>
  </si>
  <si>
    <t>1228-1257</t>
  </si>
  <si>
    <t>ΡΟΥΣΣΟΣ</t>
  </si>
  <si>
    <t>ΠΑΝΑΓΙΩΤΗΣ-ΠΑΡΑΣΚΕΥΑΣ</t>
  </si>
  <si>
    <t>Χ494904</t>
  </si>
  <si>
    <t>713,9</t>
  </si>
  <si>
    <t>1163,9</t>
  </si>
  <si>
    <t>1226-1257-1234-1228-1235</t>
  </si>
  <si>
    <t>ΔΙΑΜΑΝΤΗΣ</t>
  </si>
  <si>
    <t>ΑΛΕΞΙΟΣ</t>
  </si>
  <si>
    <t>ΒΑΣΙΛΕΙΟΣ</t>
  </si>
  <si>
    <t>ΑΚ808558</t>
  </si>
  <si>
    <t>706,2</t>
  </si>
  <si>
    <t>1156,2</t>
  </si>
  <si>
    <t>ΚΑΡΑΚΩΣΤΑΣ</t>
  </si>
  <si>
    <t>ΤΙΜΟΛΕΩΝ</t>
  </si>
  <si>
    <t>ΣΤΥΛΙΑΝΟΣ</t>
  </si>
  <si>
    <t>ΑΙ088599</t>
  </si>
  <si>
    <t>685,3</t>
  </si>
  <si>
    <t>1029,3</t>
  </si>
  <si>
    <t>ΣΙΑΠΑΛΙΔΗΣ</t>
  </si>
  <si>
    <t>ΠΑΥΛΟΣ</t>
  </si>
  <si>
    <t>ΑΚ982297</t>
  </si>
  <si>
    <t>734,8</t>
  </si>
  <si>
    <t>1004,8</t>
  </si>
  <si>
    <t>ΓΩΓΟΥ</t>
  </si>
  <si>
    <t>ΝΑΥΣΙΚΑ</t>
  </si>
  <si>
    <t>Ξ689759</t>
  </si>
  <si>
    <t>695,2</t>
  </si>
  <si>
    <t>991,2</t>
  </si>
  <si>
    <t>ΚΑΡΑΚΑΤΣΑΝΗΣ</t>
  </si>
  <si>
    <t>ΧΡΙΣΤΟΦΟΡΟΣ</t>
  </si>
  <si>
    <t>ΑΜ692459</t>
  </si>
  <si>
    <t>812,9</t>
  </si>
  <si>
    <t>962,9</t>
  </si>
  <si>
    <t>1267-1228-1257-1234-1233</t>
  </si>
  <si>
    <t>ΒΕΛΕΝΤΖΑ</t>
  </si>
  <si>
    <t>ΑΝΑΣΤΑΣΙΑ</t>
  </si>
  <si>
    <t>Φ223576</t>
  </si>
  <si>
    <t>662,2</t>
  </si>
  <si>
    <t>930,2</t>
  </si>
  <si>
    <t>ΓΑΒΡΙΗΛ</t>
  </si>
  <si>
    <t>ΑΗ494494</t>
  </si>
  <si>
    <t>631,4</t>
  </si>
  <si>
    <t>920,4</t>
  </si>
  <si>
    <t>ΚΟΠΤΕΡΟΠΟΥΛΟΣ</t>
  </si>
  <si>
    <t>ΑΛΕΞΑΝΔΡΟΣ</t>
  </si>
  <si>
    <t>ΧΡΗΣΤΟΣ</t>
  </si>
  <si>
    <t>ΑΖ677855</t>
  </si>
  <si>
    <t>ΦΩΤΕΙΝΟΓΙΑΝΝΟΠΟΥΛΟΣ</t>
  </si>
  <si>
    <t>ΘΕΟΔΩΡΟΣ</t>
  </si>
  <si>
    <t>Χ016918</t>
  </si>
  <si>
    <t>730,4</t>
  </si>
  <si>
    <t>830,4</t>
  </si>
  <si>
    <t>ΣΤΟΙΚΟΣ</t>
  </si>
  <si>
    <t>ΧΡΙΣΤΟΔΟΥΛΟΣ</t>
  </si>
  <si>
    <t>ΑΡΓΥΡΙΟΣ</t>
  </si>
  <si>
    <t>ΑΝ192741</t>
  </si>
  <si>
    <t>ΒΛΑΧΟΣ</t>
  </si>
  <si>
    <t>ΑΒ272382</t>
  </si>
  <si>
    <t>731,5</t>
  </si>
  <si>
    <t>801,5</t>
  </si>
  <si>
    <t>ΦΩΤΙΑΔΗΣ</t>
  </si>
  <si>
    <t>ΦΩΤΙΟΣ</t>
  </si>
  <si>
    <t>ΑΜ117105</t>
  </si>
  <si>
    <t>723,8</t>
  </si>
  <si>
    <t>793,8</t>
  </si>
  <si>
    <t>ΜΕΛΑΧΡΗΣ</t>
  </si>
  <si>
    <t>ΠΡΟΚΟΠΙΟΣ</t>
  </si>
  <si>
    <t>Τ882856</t>
  </si>
  <si>
    <t>701,8</t>
  </si>
  <si>
    <t>731,8</t>
  </si>
  <si>
    <t>ΠΑΝΤΕΛΕΡΗΣ</t>
  </si>
  <si>
    <t>ΝΙΚΗΦΟΡΟΣ</t>
  </si>
  <si>
    <t>ΣΤΑΥΡΟΣ</t>
  </si>
  <si>
    <t>Χ252955</t>
  </si>
  <si>
    <t>727,1</t>
  </si>
  <si>
    <t>ΑΘΑΝΑΣΙΑΔΗΣ</t>
  </si>
  <si>
    <t>ΓΕΩΡΓΙΟΣ-ΠΑΝΑΓΙΩΤΗΣ</t>
  </si>
  <si>
    <t>ΑΕ850381</t>
  </si>
  <si>
    <t>723,2</t>
  </si>
  <si>
    <t>ΓΕΩΡΓΙΟΥ</t>
  </si>
  <si>
    <t>ΗΛΙΑΣ</t>
  </si>
  <si>
    <t>ΑΕ977278</t>
  </si>
  <si>
    <t>665,5</t>
  </si>
  <si>
    <t>695,5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</si>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</sst>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3167</v>
      </c>
      <c r="C8" t="s">
        <v>13</v>
      </c>
      <c r="D8" t="s">
        <v>14</v>
      </c>
      <c r="E8" t="s">
        <v>15</v>
      </c>
      <c r="F8" t="s">
        <v>16</v>
      </c>
      <c r="G8" t="str">
        <f>"200802007612"</f>
        <v>200802007612</v>
      </c>
      <c r="H8">
        <v>693</v>
      </c>
      <c r="I8">
        <v>0</v>
      </c>
      <c r="J8">
        <v>0</v>
      </c>
      <c r="K8">
        <v>0</v>
      </c>
      <c r="L8">
        <v>200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35</v>
      </c>
      <c r="W8">
        <v>245</v>
      </c>
      <c r="X8">
        <v>0</v>
      </c>
      <c r="Z8">
        <v>0</v>
      </c>
      <c r="AA8">
        <v>0</v>
      </c>
      <c r="AB8">
        <v>24</v>
      </c>
      <c r="AC8">
        <v>408</v>
      </c>
      <c r="AD8">
        <v>1596</v>
      </c>
    </row>
    <row r="9" spans="1:30" x14ac:dyDescent="0.25">
      <c r="H9" t="s">
        <v>17</v>
      </c>
    </row>
    <row r="10" spans="1:30" x14ac:dyDescent="0.25">
      <c r="A10">
        <v>2</v>
      </c>
      <c r="B10">
        <v>5140</v>
      </c>
      <c r="C10" t="s">
        <v>18</v>
      </c>
      <c r="D10" t="s">
        <v>19</v>
      </c>
      <c r="E10" t="s">
        <v>20</v>
      </c>
      <c r="F10" t="s">
        <v>21</v>
      </c>
      <c r="G10" t="str">
        <f>"00216831"</f>
        <v>00216831</v>
      </c>
      <c r="H10">
        <v>660</v>
      </c>
      <c r="I10">
        <v>0</v>
      </c>
      <c r="J10">
        <v>0</v>
      </c>
      <c r="K10">
        <v>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1558</v>
      </c>
    </row>
    <row r="11" spans="1:30" x14ac:dyDescent="0.25">
      <c r="H11" t="s">
        <v>22</v>
      </c>
    </row>
    <row r="12" spans="1:30" x14ac:dyDescent="0.25">
      <c r="A12">
        <v>3</v>
      </c>
      <c r="B12">
        <v>1851</v>
      </c>
      <c r="C12" t="s">
        <v>23</v>
      </c>
      <c r="D12" t="s">
        <v>15</v>
      </c>
      <c r="E12" t="s">
        <v>24</v>
      </c>
      <c r="F12" t="s">
        <v>25</v>
      </c>
      <c r="G12" t="str">
        <f>"201410011979"</f>
        <v>201410011979</v>
      </c>
      <c r="H12" t="s">
        <v>26</v>
      </c>
      <c r="I12">
        <v>0</v>
      </c>
      <c r="J12">
        <v>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27</v>
      </c>
    </row>
    <row r="13" spans="1:30" x14ac:dyDescent="0.25">
      <c r="H13" t="s">
        <v>17</v>
      </c>
    </row>
    <row r="14" spans="1:30" x14ac:dyDescent="0.25">
      <c r="A14">
        <v>4</v>
      </c>
      <c r="B14">
        <v>3538</v>
      </c>
      <c r="C14" t="s">
        <v>28</v>
      </c>
      <c r="D14" t="s">
        <v>14</v>
      </c>
      <c r="E14" t="s">
        <v>19</v>
      </c>
      <c r="F14" t="s">
        <v>29</v>
      </c>
      <c r="G14" t="str">
        <f>"201410009035"</f>
        <v>201410009035</v>
      </c>
      <c r="H14" t="s">
        <v>30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31</v>
      </c>
    </row>
    <row r="15" spans="1:30" x14ac:dyDescent="0.25">
      <c r="H15">
        <v>1228</v>
      </c>
    </row>
    <row r="16" spans="1:30" x14ac:dyDescent="0.25">
      <c r="A16">
        <v>5</v>
      </c>
      <c r="B16">
        <v>4685</v>
      </c>
      <c r="C16" t="s">
        <v>32</v>
      </c>
      <c r="D16" t="s">
        <v>33</v>
      </c>
      <c r="E16" t="s">
        <v>34</v>
      </c>
      <c r="F16" t="s">
        <v>35</v>
      </c>
      <c r="G16" t="str">
        <f>"00111285"</f>
        <v>00111285</v>
      </c>
      <c r="H16" t="s">
        <v>36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37</v>
      </c>
    </row>
    <row r="17" spans="1:30" x14ac:dyDescent="0.25">
      <c r="H17" t="s">
        <v>38</v>
      </c>
    </row>
    <row r="18" spans="1:30" x14ac:dyDescent="0.25">
      <c r="A18">
        <v>6</v>
      </c>
      <c r="B18">
        <v>5</v>
      </c>
      <c r="C18" t="s">
        <v>39</v>
      </c>
      <c r="D18" t="s">
        <v>34</v>
      </c>
      <c r="E18" t="s">
        <v>40</v>
      </c>
      <c r="F18" t="s">
        <v>41</v>
      </c>
      <c r="G18" t="str">
        <f>"00260065"</f>
        <v>00260065</v>
      </c>
      <c r="H18" t="s">
        <v>42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66</v>
      </c>
      <c r="W18">
        <v>462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43</v>
      </c>
    </row>
    <row r="19" spans="1:30" x14ac:dyDescent="0.25">
      <c r="H19">
        <v>1228</v>
      </c>
    </row>
    <row r="20" spans="1:30" x14ac:dyDescent="0.25">
      <c r="A20">
        <v>7</v>
      </c>
      <c r="B20">
        <v>275</v>
      </c>
      <c r="C20" t="s">
        <v>44</v>
      </c>
      <c r="D20" t="s">
        <v>45</v>
      </c>
      <c r="E20" t="s">
        <v>46</v>
      </c>
      <c r="F20" t="s">
        <v>47</v>
      </c>
      <c r="G20" t="str">
        <f>"200802000362"</f>
        <v>200802000362</v>
      </c>
      <c r="H20" t="s">
        <v>48</v>
      </c>
      <c r="I20">
        <v>0</v>
      </c>
      <c r="J20">
        <v>0</v>
      </c>
      <c r="K20">
        <v>0</v>
      </c>
      <c r="L20">
        <v>200</v>
      </c>
      <c r="M20">
        <v>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65</v>
      </c>
      <c r="W20">
        <v>455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49</v>
      </c>
    </row>
    <row r="21" spans="1:30" x14ac:dyDescent="0.25">
      <c r="H21" t="s">
        <v>17</v>
      </c>
    </row>
    <row r="22" spans="1:30" x14ac:dyDescent="0.25">
      <c r="A22">
        <v>8</v>
      </c>
      <c r="B22">
        <v>5851</v>
      </c>
      <c r="C22" t="s">
        <v>50</v>
      </c>
      <c r="D22" t="s">
        <v>40</v>
      </c>
      <c r="E22" t="s">
        <v>51</v>
      </c>
      <c r="F22" t="s">
        <v>52</v>
      </c>
      <c r="G22" t="str">
        <f>"201410009349"</f>
        <v>201410009349</v>
      </c>
      <c r="H22" t="s">
        <v>53</v>
      </c>
      <c r="I22">
        <v>150</v>
      </c>
      <c r="J22">
        <v>0</v>
      </c>
      <c r="K22">
        <v>0</v>
      </c>
      <c r="L22">
        <v>0</v>
      </c>
      <c r="M22">
        <v>0</v>
      </c>
      <c r="N22">
        <v>50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34</v>
      </c>
      <c r="W22">
        <v>238</v>
      </c>
      <c r="X22">
        <v>0</v>
      </c>
      <c r="Z22">
        <v>0</v>
      </c>
      <c r="AA22">
        <v>0</v>
      </c>
      <c r="AB22">
        <v>11</v>
      </c>
      <c r="AC22">
        <v>187</v>
      </c>
      <c r="AD22" t="s">
        <v>54</v>
      </c>
    </row>
    <row r="23" spans="1:30" x14ac:dyDescent="0.25">
      <c r="H23" t="s">
        <v>55</v>
      </c>
    </row>
    <row r="24" spans="1:30" x14ac:dyDescent="0.25">
      <c r="A24">
        <v>9</v>
      </c>
      <c r="B24">
        <v>3073</v>
      </c>
      <c r="C24" t="s">
        <v>56</v>
      </c>
      <c r="D24" t="s">
        <v>51</v>
      </c>
      <c r="E24" t="s">
        <v>57</v>
      </c>
      <c r="F24" t="s">
        <v>58</v>
      </c>
      <c r="G24" t="str">
        <f>"201409005263"</f>
        <v>201409005263</v>
      </c>
      <c r="H24" t="s">
        <v>59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60</v>
      </c>
    </row>
    <row r="25" spans="1:30" x14ac:dyDescent="0.25">
      <c r="H25" t="s">
        <v>61</v>
      </c>
    </row>
    <row r="26" spans="1:30" x14ac:dyDescent="0.25">
      <c r="A26">
        <v>10</v>
      </c>
      <c r="B26">
        <v>2437</v>
      </c>
      <c r="C26" t="s">
        <v>62</v>
      </c>
      <c r="D26" t="s">
        <v>19</v>
      </c>
      <c r="E26" t="s">
        <v>63</v>
      </c>
      <c r="F26" t="s">
        <v>64</v>
      </c>
      <c r="G26" t="str">
        <f>"201409001393"</f>
        <v>201409001393</v>
      </c>
      <c r="H26" t="s">
        <v>65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66</v>
      </c>
    </row>
    <row r="27" spans="1:30" x14ac:dyDescent="0.25">
      <c r="H27" t="s">
        <v>67</v>
      </c>
    </row>
    <row r="28" spans="1:30" x14ac:dyDescent="0.25">
      <c r="A28">
        <v>11</v>
      </c>
      <c r="B28">
        <v>564</v>
      </c>
      <c r="C28" t="s">
        <v>68</v>
      </c>
      <c r="D28" t="s">
        <v>69</v>
      </c>
      <c r="E28" t="s">
        <v>70</v>
      </c>
      <c r="F28" t="s">
        <v>71</v>
      </c>
      <c r="G28" t="str">
        <f>"200802009792"</f>
        <v>200802009792</v>
      </c>
      <c r="H28" t="s">
        <v>72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73</v>
      </c>
    </row>
    <row r="29" spans="1:30" x14ac:dyDescent="0.25">
      <c r="H29">
        <v>1228</v>
      </c>
    </row>
    <row r="30" spans="1:30" x14ac:dyDescent="0.25">
      <c r="A30">
        <v>12</v>
      </c>
      <c r="B30">
        <v>1126</v>
      </c>
      <c r="C30" t="s">
        <v>74</v>
      </c>
      <c r="D30" t="s">
        <v>75</v>
      </c>
      <c r="E30" t="s">
        <v>76</v>
      </c>
      <c r="F30" t="s">
        <v>77</v>
      </c>
      <c r="G30" t="str">
        <f>"00178744"</f>
        <v>00178744</v>
      </c>
      <c r="H30" t="s">
        <v>78</v>
      </c>
      <c r="I30">
        <v>0</v>
      </c>
      <c r="J30">
        <v>0</v>
      </c>
      <c r="K30">
        <v>0</v>
      </c>
      <c r="L30">
        <v>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42</v>
      </c>
      <c r="W30">
        <v>294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79</v>
      </c>
    </row>
    <row r="31" spans="1:30" x14ac:dyDescent="0.25">
      <c r="H31">
        <v>1228</v>
      </c>
    </row>
    <row r="32" spans="1:30" x14ac:dyDescent="0.25">
      <c r="A32">
        <v>13</v>
      </c>
      <c r="B32">
        <v>4389</v>
      </c>
      <c r="C32" t="s">
        <v>80</v>
      </c>
      <c r="D32" t="s">
        <v>24</v>
      </c>
      <c r="E32" t="s">
        <v>81</v>
      </c>
      <c r="F32" t="s">
        <v>82</v>
      </c>
      <c r="G32" t="str">
        <f>"201402010611"</f>
        <v>201402010611</v>
      </c>
      <c r="H32" t="s">
        <v>83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84</v>
      </c>
    </row>
    <row r="33" spans="1:30" x14ac:dyDescent="0.25">
      <c r="H33">
        <v>1228</v>
      </c>
    </row>
    <row r="34" spans="1:30" x14ac:dyDescent="0.25">
      <c r="A34">
        <v>14</v>
      </c>
      <c r="B34">
        <v>506</v>
      </c>
      <c r="C34" t="s">
        <v>85</v>
      </c>
      <c r="D34" t="s">
        <v>86</v>
      </c>
      <c r="E34" t="s">
        <v>34</v>
      </c>
      <c r="F34" t="s">
        <v>87</v>
      </c>
      <c r="G34" t="str">
        <f>"00182199"</f>
        <v>00182199</v>
      </c>
      <c r="H34" t="s">
        <v>88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38</v>
      </c>
      <c r="W34">
        <v>266</v>
      </c>
      <c r="X34">
        <v>0</v>
      </c>
      <c r="Z34">
        <v>2</v>
      </c>
      <c r="AA34">
        <v>0</v>
      </c>
      <c r="AB34">
        <v>0</v>
      </c>
      <c r="AC34">
        <v>0</v>
      </c>
      <c r="AD34" t="s">
        <v>89</v>
      </c>
    </row>
    <row r="35" spans="1:30" x14ac:dyDescent="0.25">
      <c r="H35">
        <v>1228</v>
      </c>
    </row>
    <row r="36" spans="1:30" x14ac:dyDescent="0.25">
      <c r="A36">
        <v>15</v>
      </c>
      <c r="B36">
        <v>4160</v>
      </c>
      <c r="C36" t="s">
        <v>90</v>
      </c>
      <c r="D36" t="s">
        <v>91</v>
      </c>
      <c r="E36" t="s">
        <v>34</v>
      </c>
      <c r="F36" t="s">
        <v>92</v>
      </c>
      <c r="G36" t="str">
        <f>"201409005357"</f>
        <v>201409005357</v>
      </c>
      <c r="H36" t="s">
        <v>93</v>
      </c>
      <c r="I36">
        <v>0</v>
      </c>
      <c r="J36">
        <v>0</v>
      </c>
      <c r="K36">
        <v>0</v>
      </c>
      <c r="L36">
        <v>0</v>
      </c>
      <c r="M36">
        <v>100</v>
      </c>
      <c r="N36">
        <v>50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94</v>
      </c>
    </row>
    <row r="37" spans="1:30" x14ac:dyDescent="0.25">
      <c r="H37" t="s">
        <v>95</v>
      </c>
    </row>
    <row r="38" spans="1:30" x14ac:dyDescent="0.25">
      <c r="A38">
        <v>16</v>
      </c>
      <c r="B38">
        <v>640</v>
      </c>
      <c r="C38" t="s">
        <v>96</v>
      </c>
      <c r="D38" t="s">
        <v>97</v>
      </c>
      <c r="E38" t="s">
        <v>14</v>
      </c>
      <c r="F38" t="s">
        <v>98</v>
      </c>
      <c r="G38" t="str">
        <f>"201409004936"</f>
        <v>201409004936</v>
      </c>
      <c r="H38" t="s">
        <v>99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34</v>
      </c>
      <c r="W38">
        <v>238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100</v>
      </c>
    </row>
    <row r="39" spans="1:30" x14ac:dyDescent="0.25">
      <c r="H39">
        <v>1228</v>
      </c>
    </row>
    <row r="40" spans="1:30" x14ac:dyDescent="0.25">
      <c r="A40">
        <v>17</v>
      </c>
      <c r="B40">
        <v>3468</v>
      </c>
      <c r="C40" t="s">
        <v>101</v>
      </c>
      <c r="D40" t="s">
        <v>14</v>
      </c>
      <c r="E40" t="s">
        <v>24</v>
      </c>
      <c r="F40" t="s">
        <v>102</v>
      </c>
      <c r="G40" t="str">
        <f>"00358062"</f>
        <v>00358062</v>
      </c>
      <c r="H40" t="s">
        <v>103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37</v>
      </c>
      <c r="W40">
        <v>259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104</v>
      </c>
    </row>
    <row r="41" spans="1:30" x14ac:dyDescent="0.25">
      <c r="H41">
        <v>1228</v>
      </c>
    </row>
    <row r="42" spans="1:30" x14ac:dyDescent="0.25">
      <c r="A42">
        <v>18</v>
      </c>
      <c r="B42">
        <v>5228</v>
      </c>
      <c r="C42" t="s">
        <v>105</v>
      </c>
      <c r="D42" t="s">
        <v>106</v>
      </c>
      <c r="E42" t="s">
        <v>107</v>
      </c>
      <c r="F42" t="s">
        <v>108</v>
      </c>
      <c r="G42" t="str">
        <f>"00359985"</f>
        <v>00359985</v>
      </c>
      <c r="H42">
        <v>792</v>
      </c>
      <c r="I42">
        <v>0</v>
      </c>
      <c r="J42">
        <v>0</v>
      </c>
      <c r="K42">
        <v>0</v>
      </c>
      <c r="L42">
        <v>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Z42">
        <v>0</v>
      </c>
      <c r="AA42">
        <v>0</v>
      </c>
      <c r="AB42">
        <v>0</v>
      </c>
      <c r="AC42">
        <v>0</v>
      </c>
      <c r="AD42">
        <v>862</v>
      </c>
    </row>
    <row r="43" spans="1:30" x14ac:dyDescent="0.25">
      <c r="H43">
        <v>1228</v>
      </c>
    </row>
    <row r="44" spans="1:30" x14ac:dyDescent="0.25">
      <c r="A44">
        <v>19</v>
      </c>
      <c r="B44">
        <v>721</v>
      </c>
      <c r="C44" t="s">
        <v>109</v>
      </c>
      <c r="D44" t="s">
        <v>14</v>
      </c>
      <c r="E44" t="s">
        <v>110</v>
      </c>
      <c r="F44" t="s">
        <v>111</v>
      </c>
      <c r="G44" t="str">
        <f>"00293588"</f>
        <v>00293588</v>
      </c>
      <c r="H44" t="s">
        <v>112</v>
      </c>
      <c r="I44">
        <v>0</v>
      </c>
      <c r="J44">
        <v>0</v>
      </c>
      <c r="K44">
        <v>0</v>
      </c>
      <c r="L44">
        <v>0</v>
      </c>
      <c r="M44">
        <v>0</v>
      </c>
      <c r="N44">
        <v>70</v>
      </c>
      <c r="O44">
        <v>0</v>
      </c>
      <c r="P44">
        <v>30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113</v>
      </c>
    </row>
    <row r="45" spans="1:30" x14ac:dyDescent="0.25">
      <c r="H45">
        <v>1228</v>
      </c>
    </row>
    <row r="46" spans="1:30" x14ac:dyDescent="0.25">
      <c r="A46">
        <v>20</v>
      </c>
      <c r="B46">
        <v>1112</v>
      </c>
      <c r="C46" t="s">
        <v>114</v>
      </c>
      <c r="D46" t="s">
        <v>115</v>
      </c>
      <c r="E46" t="s">
        <v>116</v>
      </c>
      <c r="F46" t="s">
        <v>117</v>
      </c>
      <c r="G46" t="str">
        <f>"200801008847"</f>
        <v>200801008847</v>
      </c>
      <c r="H46">
        <v>726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10</v>
      </c>
      <c r="W46">
        <v>70</v>
      </c>
      <c r="X46">
        <v>0</v>
      </c>
      <c r="Z46">
        <v>0</v>
      </c>
      <c r="AA46">
        <v>0</v>
      </c>
      <c r="AB46">
        <v>0</v>
      </c>
      <c r="AC46">
        <v>0</v>
      </c>
      <c r="AD46">
        <v>826</v>
      </c>
    </row>
    <row r="47" spans="1:30" x14ac:dyDescent="0.25">
      <c r="H47">
        <v>1228</v>
      </c>
    </row>
    <row r="48" spans="1:30" x14ac:dyDescent="0.25">
      <c r="A48">
        <v>21</v>
      </c>
      <c r="B48">
        <v>3339</v>
      </c>
      <c r="C48" t="s">
        <v>118</v>
      </c>
      <c r="D48" t="s">
        <v>76</v>
      </c>
      <c r="E48" t="s">
        <v>107</v>
      </c>
      <c r="F48" t="s">
        <v>119</v>
      </c>
      <c r="G48" t="str">
        <f>"00149535"</f>
        <v>00149535</v>
      </c>
      <c r="H48" t="s">
        <v>120</v>
      </c>
      <c r="I48">
        <v>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121</v>
      </c>
    </row>
    <row r="49" spans="1:30" x14ac:dyDescent="0.25">
      <c r="H49">
        <v>1228</v>
      </c>
    </row>
    <row r="50" spans="1:30" x14ac:dyDescent="0.25">
      <c r="A50">
        <v>22</v>
      </c>
      <c r="B50">
        <v>616</v>
      </c>
      <c r="C50" t="s">
        <v>122</v>
      </c>
      <c r="D50" t="s">
        <v>123</v>
      </c>
      <c r="E50" t="s">
        <v>24</v>
      </c>
      <c r="F50" t="s">
        <v>124</v>
      </c>
      <c r="G50" t="str">
        <f>"00212619"</f>
        <v>00212619</v>
      </c>
      <c r="H50" t="s">
        <v>125</v>
      </c>
      <c r="I50">
        <v>0</v>
      </c>
      <c r="J50">
        <v>0</v>
      </c>
      <c r="K50">
        <v>0</v>
      </c>
      <c r="L50">
        <v>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126</v>
      </c>
    </row>
    <row r="51" spans="1:30" x14ac:dyDescent="0.25">
      <c r="H51">
        <v>1228</v>
      </c>
    </row>
    <row r="52" spans="1:30" x14ac:dyDescent="0.25">
      <c r="A52">
        <v>23</v>
      </c>
      <c r="B52">
        <v>1939</v>
      </c>
      <c r="C52" t="s">
        <v>127</v>
      </c>
      <c r="D52" t="s">
        <v>128</v>
      </c>
      <c r="E52" t="s">
        <v>107</v>
      </c>
      <c r="F52" t="s">
        <v>129</v>
      </c>
      <c r="G52" t="str">
        <f>"00215858"</f>
        <v>00215858</v>
      </c>
      <c r="H52" t="s">
        <v>130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131</v>
      </c>
    </row>
    <row r="53" spans="1:30" x14ac:dyDescent="0.25">
      <c r="H53">
        <v>1228</v>
      </c>
    </row>
    <row r="54" spans="1:30" x14ac:dyDescent="0.25">
      <c r="A54">
        <v>24</v>
      </c>
      <c r="B54">
        <v>1239</v>
      </c>
      <c r="C54" t="s">
        <v>132</v>
      </c>
      <c r="D54" t="s">
        <v>133</v>
      </c>
      <c r="E54" t="s">
        <v>134</v>
      </c>
      <c r="F54" t="s">
        <v>135</v>
      </c>
      <c r="G54" t="str">
        <f>"00240905"</f>
        <v>00240905</v>
      </c>
      <c r="H54" t="s">
        <v>136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Z54">
        <v>1</v>
      </c>
      <c r="AA54">
        <v>0</v>
      </c>
      <c r="AB54">
        <v>0</v>
      </c>
      <c r="AC54">
        <v>0</v>
      </c>
      <c r="AD54" t="s">
        <v>136</v>
      </c>
    </row>
    <row r="55" spans="1:30" x14ac:dyDescent="0.25">
      <c r="H55">
        <v>1228</v>
      </c>
    </row>
    <row r="56" spans="1:30" x14ac:dyDescent="0.25">
      <c r="A56">
        <v>25</v>
      </c>
      <c r="B56">
        <v>480</v>
      </c>
      <c r="C56" t="s">
        <v>137</v>
      </c>
      <c r="D56" t="s">
        <v>138</v>
      </c>
      <c r="E56" t="s">
        <v>34</v>
      </c>
      <c r="F56" t="s">
        <v>139</v>
      </c>
      <c r="G56" t="str">
        <f>"00210323"</f>
        <v>00210323</v>
      </c>
      <c r="H56" t="s">
        <v>42</v>
      </c>
      <c r="I56">
        <v>0</v>
      </c>
      <c r="J56">
        <v>0</v>
      </c>
      <c r="K56">
        <v>0</v>
      </c>
      <c r="L56">
        <v>0</v>
      </c>
      <c r="M56">
        <v>0</v>
      </c>
      <c r="N56">
        <v>50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Z56">
        <v>1</v>
      </c>
      <c r="AA56">
        <v>0</v>
      </c>
      <c r="AB56">
        <v>0</v>
      </c>
      <c r="AC56">
        <v>0</v>
      </c>
      <c r="AD56" t="s">
        <v>140</v>
      </c>
    </row>
    <row r="57" spans="1:30" x14ac:dyDescent="0.25">
      <c r="H57">
        <v>1228</v>
      </c>
    </row>
    <row r="58" spans="1:30" x14ac:dyDescent="0.25">
      <c r="A58">
        <v>26</v>
      </c>
      <c r="B58">
        <v>225</v>
      </c>
      <c r="C58" t="s">
        <v>141</v>
      </c>
      <c r="D58" t="s">
        <v>15</v>
      </c>
      <c r="E58" t="s">
        <v>142</v>
      </c>
      <c r="F58" t="s">
        <v>143</v>
      </c>
      <c r="G58" t="str">
        <f>"00008899"</f>
        <v>00008899</v>
      </c>
      <c r="H58" t="s">
        <v>144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145</v>
      </c>
    </row>
    <row r="59" spans="1:30" x14ac:dyDescent="0.25">
      <c r="H59">
        <v>1228</v>
      </c>
    </row>
    <row r="61" spans="1:30" x14ac:dyDescent="0.25">
      <c r="A61" t="s">
        <v>146</v>
      </c>
    </row>
    <row r="62" spans="1:30" x14ac:dyDescent="0.25">
      <c r="A62" t="s">
        <v>147</v>
      </c>
    </row>
    <row r="63" spans="1:30" x14ac:dyDescent="0.25">
      <c r="A63" t="s">
        <v>148</v>
      </c>
    </row>
    <row r="64" spans="1:30" x14ac:dyDescent="0.25">
      <c r="A64" t="s">
        <v>149</v>
      </c>
    </row>
    <row r="65" spans="1:1" x14ac:dyDescent="0.25">
      <c r="A65" t="s">
        <v>150</v>
      </c>
    </row>
    <row r="66" spans="1:1" x14ac:dyDescent="0.25">
      <c r="A66" t="s">
        <v>151</v>
      </c>
    </row>
    <row r="67" spans="1:1" x14ac:dyDescent="0.25">
      <c r="A67" t="s">
        <v>152</v>
      </c>
    </row>
    <row r="68" spans="1:1" x14ac:dyDescent="0.25">
      <c r="A68" t="s">
        <v>153</v>
      </c>
    </row>
    <row r="69" spans="1:1" x14ac:dyDescent="0.25">
      <c r="A69" t="s">
        <v>154</v>
      </c>
    </row>
    <row r="70" spans="1:1" x14ac:dyDescent="0.25">
      <c r="A70" t="s">
        <v>155</v>
      </c>
    </row>
    <row r="71" spans="1:1" x14ac:dyDescent="0.25">
      <c r="A71" t="s">
        <v>156</v>
      </c>
    </row>
    <row r="72" spans="1:1" x14ac:dyDescent="0.25">
      <c r="A72" t="s">
        <v>157</v>
      </c>
    </row>
    <row r="73" spans="1:1" x14ac:dyDescent="0.25">
      <c r="A73" t="s">
        <v>158</v>
      </c>
    </row>
    <row r="74" spans="1:1" x14ac:dyDescent="0.25">
      <c r="A74" t="s">
        <v>159</v>
      </c>
    </row>
    <row r="75" spans="1:1" x14ac:dyDescent="0.25">
      <c r="A75" t="s">
        <v>160</v>
      </c>
    </row>
    <row r="76" spans="1:1" x14ac:dyDescent="0.25">
      <c r="A76" t="s">
        <v>161</v>
      </c>
    </row>
    <row r="77" spans="1:1" x14ac:dyDescent="0.25">
      <c r="A77" t="s">
        <v>162</v>
      </c>
    </row>
    <row r="78" spans="1:1" x14ac:dyDescent="0.25">
      <c r="A78" t="s">
        <v>163</v>
      </c>
    </row>
    <row r="79" spans="1:1" x14ac:dyDescent="0.25">
      <c r="A79" t="s">
        <v>164</v>
      </c>
    </row>
    <row r="80" spans="1:1" x14ac:dyDescent="0.25">
      <c r="A80" t="s">
        <v>165</v>
      </c>
    </row>
    <row r="81" spans="1:1" x14ac:dyDescent="0.25">
      <c r="A81" t="s">
        <v>166</v>
      </c>
    </row>
    <row r="82" spans="1:1" x14ac:dyDescent="0.25">
      <c r="A82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2018-03-28T09:32:04Z</dcterms:created>
  <dcterms:modified xsi:type="dcterms:W3CDTF">2018-03-28T09:32:04Z</dcterms:modified>
</cp:coreProperties>
</file>