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Δ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1" l="1"/>
  <c r="B13" i="1"/>
  <c r="B33" i="1"/>
  <c r="B4" i="1"/>
  <c r="B45" i="1"/>
  <c r="B44" i="1"/>
  <c r="B40" i="1"/>
  <c r="B8" i="1"/>
  <c r="B32" i="1"/>
  <c r="B12" i="1"/>
  <c r="B9" i="1"/>
  <c r="B22" i="1"/>
  <c r="B27" i="1"/>
  <c r="B47" i="1"/>
  <c r="B36" i="1"/>
  <c r="B31" i="1"/>
  <c r="B19" i="1"/>
  <c r="B48" i="1"/>
  <c r="B39" i="1"/>
  <c r="B15" i="1"/>
  <c r="B34" i="1"/>
  <c r="B29" i="1"/>
  <c r="B23" i="1"/>
  <c r="B41" i="1"/>
  <c r="B42" i="1"/>
  <c r="B25" i="1"/>
  <c r="B26" i="1"/>
  <c r="B11" i="1"/>
  <c r="B43" i="1"/>
  <c r="B5" i="1"/>
  <c r="B10" i="1"/>
  <c r="B6" i="1"/>
  <c r="B17" i="1"/>
  <c r="B37" i="1"/>
  <c r="B28" i="1"/>
  <c r="B46" i="1"/>
  <c r="B24" i="1"/>
  <c r="B21" i="1"/>
  <c r="B14" i="1"/>
  <c r="B38" i="1"/>
  <c r="B35" i="1"/>
</calcChain>
</file>

<file path=xl/sharedStrings.xml><?xml version="1.0" encoding="utf-8"?>
<sst xmlns="http://schemas.openxmlformats.org/spreadsheetml/2006/main" count="8" uniqueCount="8">
  <si>
    <t>ΑΣΕΠ
Β΄ΔΙΕΥΘΥΝΣΗ ΕΠΙΛΟΓΗΣ ΠΡΟΣΩΠΙΚΟΥ</t>
  </si>
  <si>
    <t>Α/Α</t>
  </si>
  <si>
    <t>ΑΡ. ΜΗΤΡΩΟΥ ΥΠΟΨΗΦΙΟΥ</t>
  </si>
  <si>
    <t>00022132</t>
  </si>
  <si>
    <t>00317705</t>
  </si>
  <si>
    <t>00200521</t>
  </si>
  <si>
    <t>00257284</t>
  </si>
  <si>
    <t xml:space="preserve">ΠΡΟΚΗΡΥΞΗ 3Κ/2020
ΚΑΤΗΓΟΡΙΑ ΔΕΥΤΕΡΟΒΑΘΜΙΑΣ ΕΚΠΑΙΔΕΥΣΗΣ 
Β΄ΠΡΟΣΚΛΗΣΗ ΥΠΟΨΗΦΙΩΝ
ΓΙΑ ΥΠΟΒΟΛΗ ΔΙΚΑΙΟΛΟΓΗΤΙΚΩΝ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</si>
</sst>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5" xfId="0" applyNumberFormat="1" applyBorder="1" applyAlignment="1">
      <alignment horizontal="center" vertical="top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8"/>
  <sheetViews>
    <sheetView tabSelected="1" workbookViewId="0">
      <selection activeCell="A2" sqref="A2:B2"/>
    </sheetView>
  </sheetViews>
  <sheetFormatPr defaultRowHeight="15" x14ac:dyDescent="0.25"/>
  <cols>
    <col min="2" max="2" width="36" style="5" customWidth="1"/>
  </cols>
  <sheetData>
    <row r="1" spans="1:2" ht="42.75" customHeight="1" x14ac:dyDescent="0.25">
      <c r="A1" s="6" t="s">
        <v>0</v>
      </c>
      <c r="B1" s="7"/>
    </row>
    <row r="2" spans="1:2" ht="77.25" customHeight="1" x14ac:dyDescent="0.25">
      <c r="A2" s="8" t="s">
        <v>7</v>
      </c>
      <c r="B2" s="9"/>
    </row>
    <row r="3" spans="1:2" ht="22.5" customHeight="1" x14ac:dyDescent="0.25">
      <c r="A3" s="1" t="s">
        <v>1</v>
      </c>
      <c r="B3" s="1" t="s">
        <v>2</v>
      </c>
    </row>
    <row r="4" spans="1:2" x14ac:dyDescent="0.25">
      <c r="A4" s="2">
        <v>1</v>
      </c>
      <c r="B4" s="3" t="str">
        <f>"00002015"</f>
        <v>00002015</v>
      </c>
    </row>
    <row r="5" spans="1:2" x14ac:dyDescent="0.25">
      <c r="A5" s="2">
        <v>2</v>
      </c>
      <c r="B5" s="3" t="str">
        <f>"00017494"</f>
        <v>00017494</v>
      </c>
    </row>
    <row r="6" spans="1:2" x14ac:dyDescent="0.25">
      <c r="A6" s="2">
        <v>3</v>
      </c>
      <c r="B6" s="3" t="str">
        <f>"00020165"</f>
        <v>00020165</v>
      </c>
    </row>
    <row r="7" spans="1:2" x14ac:dyDescent="0.25">
      <c r="A7" s="2">
        <v>4</v>
      </c>
      <c r="B7" s="3" t="s">
        <v>3</v>
      </c>
    </row>
    <row r="8" spans="1:2" x14ac:dyDescent="0.25">
      <c r="A8" s="2">
        <v>5</v>
      </c>
      <c r="B8" s="3" t="str">
        <f>"00022149"</f>
        <v>00022149</v>
      </c>
    </row>
    <row r="9" spans="1:2" x14ac:dyDescent="0.25">
      <c r="A9" s="2">
        <v>6</v>
      </c>
      <c r="B9" s="3" t="str">
        <f>"00034337"</f>
        <v>00034337</v>
      </c>
    </row>
    <row r="10" spans="1:2" x14ac:dyDescent="0.25">
      <c r="A10" s="2">
        <v>7</v>
      </c>
      <c r="B10" s="3" t="str">
        <f>"00047789"</f>
        <v>00047789</v>
      </c>
    </row>
    <row r="11" spans="1:2" x14ac:dyDescent="0.25">
      <c r="A11" s="2">
        <v>8</v>
      </c>
      <c r="B11" s="3" t="str">
        <f>"00074732"</f>
        <v>00074732</v>
      </c>
    </row>
    <row r="12" spans="1:2" x14ac:dyDescent="0.25">
      <c r="A12" s="2">
        <v>9</v>
      </c>
      <c r="B12" s="3" t="str">
        <f>"00160455"</f>
        <v>00160455</v>
      </c>
    </row>
    <row r="13" spans="1:2" x14ac:dyDescent="0.25">
      <c r="A13" s="2">
        <v>10</v>
      </c>
      <c r="B13" s="3" t="str">
        <f>"00163240"</f>
        <v>00163240</v>
      </c>
    </row>
    <row r="14" spans="1:2" x14ac:dyDescent="0.25">
      <c r="A14" s="2">
        <v>11</v>
      </c>
      <c r="B14" s="3" t="str">
        <f>"00175698"</f>
        <v>00175698</v>
      </c>
    </row>
    <row r="15" spans="1:2" x14ac:dyDescent="0.25">
      <c r="A15" s="2">
        <v>12</v>
      </c>
      <c r="B15" s="3" t="str">
        <f>"00184729"</f>
        <v>00184729</v>
      </c>
    </row>
    <row r="16" spans="1:2" x14ac:dyDescent="0.25">
      <c r="A16" s="2">
        <v>13</v>
      </c>
      <c r="B16" s="3" t="s">
        <v>5</v>
      </c>
    </row>
    <row r="17" spans="1:2" x14ac:dyDescent="0.25">
      <c r="A17" s="2">
        <v>14</v>
      </c>
      <c r="B17" s="3" t="str">
        <f>"00231879"</f>
        <v>00231879</v>
      </c>
    </row>
    <row r="18" spans="1:2" x14ac:dyDescent="0.25">
      <c r="A18" s="2">
        <v>15</v>
      </c>
      <c r="B18" s="3" t="s">
        <v>6</v>
      </c>
    </row>
    <row r="19" spans="1:2" x14ac:dyDescent="0.25">
      <c r="A19" s="2">
        <v>16</v>
      </c>
      <c r="B19" s="3" t="str">
        <f>"00302814"</f>
        <v>00302814</v>
      </c>
    </row>
    <row r="20" spans="1:2" x14ac:dyDescent="0.25">
      <c r="A20" s="2">
        <v>17</v>
      </c>
      <c r="B20" s="4" t="s">
        <v>4</v>
      </c>
    </row>
    <row r="21" spans="1:2" x14ac:dyDescent="0.25">
      <c r="A21" s="2">
        <v>18</v>
      </c>
      <c r="B21" s="3" t="str">
        <f>"00322779"</f>
        <v>00322779</v>
      </c>
    </row>
    <row r="22" spans="1:2" x14ac:dyDescent="0.25">
      <c r="A22" s="2">
        <v>19</v>
      </c>
      <c r="B22" s="3" t="str">
        <f>"00387983"</f>
        <v>00387983</v>
      </c>
    </row>
    <row r="23" spans="1:2" x14ac:dyDescent="0.25">
      <c r="A23" s="2">
        <v>20</v>
      </c>
      <c r="B23" s="3" t="str">
        <f>"00430328"</f>
        <v>00430328</v>
      </c>
    </row>
    <row r="24" spans="1:2" x14ac:dyDescent="0.25">
      <c r="A24" s="2">
        <v>21</v>
      </c>
      <c r="B24" s="3" t="str">
        <f>"00472704"</f>
        <v>00472704</v>
      </c>
    </row>
    <row r="25" spans="1:2" x14ac:dyDescent="0.25">
      <c r="A25" s="2">
        <v>22</v>
      </c>
      <c r="B25" s="3" t="str">
        <f>"00479194"</f>
        <v>00479194</v>
      </c>
    </row>
    <row r="26" spans="1:2" x14ac:dyDescent="0.25">
      <c r="A26" s="2">
        <v>23</v>
      </c>
      <c r="B26" s="3" t="str">
        <f>"00490333"</f>
        <v>00490333</v>
      </c>
    </row>
    <row r="27" spans="1:2" x14ac:dyDescent="0.25">
      <c r="A27" s="2">
        <v>24</v>
      </c>
      <c r="B27" s="3" t="str">
        <f>"00492289"</f>
        <v>00492289</v>
      </c>
    </row>
    <row r="28" spans="1:2" x14ac:dyDescent="0.25">
      <c r="A28" s="2">
        <v>25</v>
      </c>
      <c r="B28" s="3" t="str">
        <f>"00498562"</f>
        <v>00498562</v>
      </c>
    </row>
    <row r="29" spans="1:2" x14ac:dyDescent="0.25">
      <c r="A29" s="2">
        <v>26</v>
      </c>
      <c r="B29" s="3" t="str">
        <f>"00499743"</f>
        <v>00499743</v>
      </c>
    </row>
    <row r="30" spans="1:2" x14ac:dyDescent="0.25">
      <c r="A30" s="2">
        <v>27</v>
      </c>
      <c r="B30" s="3" t="str">
        <f>"00518780"</f>
        <v>00518780</v>
      </c>
    </row>
    <row r="31" spans="1:2" x14ac:dyDescent="0.25">
      <c r="A31" s="2">
        <v>28</v>
      </c>
      <c r="B31" s="3" t="str">
        <f>"00534266"</f>
        <v>00534266</v>
      </c>
    </row>
    <row r="32" spans="1:2" x14ac:dyDescent="0.25">
      <c r="A32" s="2">
        <v>29</v>
      </c>
      <c r="B32" s="3" t="str">
        <f>"00539860"</f>
        <v>00539860</v>
      </c>
    </row>
    <row r="33" spans="1:2" x14ac:dyDescent="0.25">
      <c r="A33" s="2">
        <v>30</v>
      </c>
      <c r="B33" s="3" t="str">
        <f>"00618602"</f>
        <v>00618602</v>
      </c>
    </row>
    <row r="34" spans="1:2" x14ac:dyDescent="0.25">
      <c r="A34" s="2">
        <v>31</v>
      </c>
      <c r="B34" s="3" t="str">
        <f>"00657001"</f>
        <v>00657001</v>
      </c>
    </row>
    <row r="35" spans="1:2" x14ac:dyDescent="0.25">
      <c r="A35" s="2">
        <v>32</v>
      </c>
      <c r="B35" s="3" t="str">
        <f>"00667808"</f>
        <v>00667808</v>
      </c>
    </row>
    <row r="36" spans="1:2" x14ac:dyDescent="0.25">
      <c r="A36" s="2">
        <v>33</v>
      </c>
      <c r="B36" s="3" t="str">
        <f>"00689106"</f>
        <v>00689106</v>
      </c>
    </row>
    <row r="37" spans="1:2" x14ac:dyDescent="0.25">
      <c r="A37" s="2">
        <v>34</v>
      </c>
      <c r="B37" s="3" t="str">
        <f>"00705065"</f>
        <v>00705065</v>
      </c>
    </row>
    <row r="38" spans="1:2" x14ac:dyDescent="0.25">
      <c r="A38" s="2">
        <v>35</v>
      </c>
      <c r="B38" s="3" t="str">
        <f>"00708778"</f>
        <v>00708778</v>
      </c>
    </row>
    <row r="39" spans="1:2" x14ac:dyDescent="0.25">
      <c r="A39" s="2">
        <v>36</v>
      </c>
      <c r="B39" s="3" t="str">
        <f>"00716977"</f>
        <v>00716977</v>
      </c>
    </row>
    <row r="40" spans="1:2" x14ac:dyDescent="0.25">
      <c r="A40" s="2">
        <v>37</v>
      </c>
      <c r="B40" s="3" t="str">
        <f>"200801000099"</f>
        <v>200801000099</v>
      </c>
    </row>
    <row r="41" spans="1:2" x14ac:dyDescent="0.25">
      <c r="A41" s="2">
        <v>38</v>
      </c>
      <c r="B41" s="3" t="str">
        <f>"200801002526"</f>
        <v>200801002526</v>
      </c>
    </row>
    <row r="42" spans="1:2" x14ac:dyDescent="0.25">
      <c r="A42" s="2">
        <v>39</v>
      </c>
      <c r="B42" s="3" t="str">
        <f>"200802008765"</f>
        <v>200802008765</v>
      </c>
    </row>
    <row r="43" spans="1:2" x14ac:dyDescent="0.25">
      <c r="A43" s="2">
        <v>40</v>
      </c>
      <c r="B43" s="3" t="str">
        <f>"200810000352"</f>
        <v>200810000352</v>
      </c>
    </row>
    <row r="44" spans="1:2" x14ac:dyDescent="0.25">
      <c r="A44" s="2">
        <v>41</v>
      </c>
      <c r="B44" s="3" t="str">
        <f>"201001000472"</f>
        <v>201001000472</v>
      </c>
    </row>
    <row r="45" spans="1:2" x14ac:dyDescent="0.25">
      <c r="A45" s="2">
        <v>42</v>
      </c>
      <c r="B45" s="3" t="str">
        <f>"201103000211"</f>
        <v>201103000211</v>
      </c>
    </row>
    <row r="46" spans="1:2" x14ac:dyDescent="0.25">
      <c r="A46" s="2">
        <v>43</v>
      </c>
      <c r="B46" s="3" t="str">
        <f>"201405002248"</f>
        <v>201405002248</v>
      </c>
    </row>
    <row r="47" spans="1:2" x14ac:dyDescent="0.25">
      <c r="A47" s="2">
        <v>44</v>
      </c>
      <c r="B47" s="3" t="str">
        <f>"201507002047"</f>
        <v>201507002047</v>
      </c>
    </row>
    <row r="48" spans="1:2" x14ac:dyDescent="0.25">
      <c r="A48" s="2">
        <v>45</v>
      </c>
      <c r="B48" s="3" t="str">
        <f>"201511005647"</f>
        <v>201511005647</v>
      </c>
    </row>
  </sheetData>
  <sortState ref="B4:B48">
    <sortCondition ref="B4:B48"/>
  </sortState>
  <mergeCells count="2">
    <mergeCell ref="A1:B1"/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2021-09-09T12:11:13Z</dcterms:modified>
</cp:coreProperties>
</file>