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00" windowHeight="10860"/>
  </bookViews>
  <sheets>
    <sheet name="5ΕΑ_2019_ΔΕ_ΑΠΟΡΡΙΠΤΕΟΙ" sheetId="1" r:id="rId1"/>
  </sheets>
  <calcPr calcId="162913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</calcChain>
</file>

<file path=xl/sharedStrings.xml><?xml version="1.0" encoding="utf-8"?>
<sst xmlns="http://schemas.openxmlformats.org/spreadsheetml/2006/main" count="39" uniqueCount="14">
  <si>
    <t>Κ Α Τ Α Σ Τ Α Σ Η    Α Π Ο Ρ Ρ Ι Π Τ Ε Ω Ν</t>
  </si>
  <si>
    <t>ΔΕΥΤΕΡΟΒΑΘΜΙΑΣ ΕΚΠΑΙΔΕΥΣΗΣ (ΔΕ)</t>
  </si>
  <si>
    <t>Α/Α</t>
  </si>
  <si>
    <t>ΜΟΝΑΔΙΚΟΣ ΚΩΔΙΚΟΣ</t>
  </si>
  <si>
    <t>ΑΙΤΙΟΛΟΓΙΑ ΑΠΟΡΡΙΨΗΣ</t>
  </si>
  <si>
    <t>001, 002, 003, 004, 006, 007, 008</t>
  </si>
  <si>
    <t>ΔΕΝ ΔΙΑΘΕΤΕΙ ΤΡΙΕΤΗ ΕΠΑΓΓΕΛΜΑΤΙΚΗ ΠΕΙΡΑ ΜΕΤΑ ΤΗΝ ΚΤΗΣΗ ΤΟΥ ΠΤΥΧΙΟΥ</t>
  </si>
  <si>
    <t>ΜΗ ΚΑΤΑΘΕΣΗ ΑΠΟΔΕΚΤΟΥ, ΣΥΜΦΩΝΑ ΜΕ ΤΗΝ ΠΡΟΚΗΡΥΞΗ, ΒΑΣΙΚΟΥ ΤΙΤΛΟΥ ΣΠΟΥΔΩΝ</t>
  </si>
  <si>
    <t>ΜΗ ΚΑΤΑΒΟΛΗ ΠΑΡΑΒΟΛΟΥ</t>
  </si>
  <si>
    <t>ΔΕΝ ΕΙΝΑΙ ΕΓΓΕΓΡΑΜΜΕΝΟΣ ΣΤΟ ΟΠΣΥΔ</t>
  </si>
  <si>
    <t>ΔΕΝ ΔΙΑΘΕΤΕΙ ΤΡΙΕΤΗ ΕΠΑΓΓΕΛΜΑΤΙΚΗ ΠΕΙΡΑ ΜΕΤΑ ΤΗΝ ΚΤΗΣΗ ΤΟΥ ΠΤΥΧΙΟΥ, ΜΗ ΚΑΤΑΒΟΛΗ ΠΑΡΑΒΟΛΟΥ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</si>
  <si>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</si>
  <si>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</si>
  <si>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ΠΛΗΡΩΣΗ ΘΕΣΕΩΝ ΥΠΟΨΗΦΙΩΝ ΕΚΠΑΙΔΕΥΤΙΚΩΝ ΔΕΥΤ/ΘΜΙΑΣ (ΕΑΕ) (ν.4589/2019)–ΠΡΟΚΗΡΥΞΗ 5ΕΑ/2019 (ΦΕΚ 19/τ.ΑΣΕΠ/21.5.2019)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</si>
</sst>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1"/>
      <color rgb="FFFA7D0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1" applyNumberFormat="0" applyAlignment="0" applyProtection="0"/>
    <xf numFmtId="0" fontId="4" fillId="21" borderId="2" applyNumberForma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5" fillId="28" borderId="3" applyNumberFormat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30" borderId="0" applyNumberFormat="0" applyBorder="0" applyAlignment="0" applyProtection="0"/>
    <xf numFmtId="0" fontId="12" fillId="31" borderId="0" applyNumberFormat="0" applyBorder="0" applyAlignment="0" applyProtection="0"/>
    <xf numFmtId="0" fontId="13" fillId="0" borderId="0" applyNumberFormat="0" applyFill="0" applyBorder="0" applyAlignment="0" applyProtection="0"/>
    <xf numFmtId="0" fontId="1" fillId="32" borderId="7" applyNumberFormat="0" applyFon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28" borderId="1" applyNumberFormat="0" applyAlignment="0" applyProtection="0"/>
  </cellStyleXfs>
  <cellXfs count="1">
    <xf numFmtId="0" fontId="0" fillId="0" borderId="0" xfId="0"/>
  </cellXfs>
  <cellStyles count="42">
    <cellStyle name="20% - Έμφαση1" xfId="1" builtinId="30" customBuiltin="1"/>
    <cellStyle name="20% - Έμφαση2" xfId="2" builtinId="34" customBuiltin="1"/>
    <cellStyle name="20% - Έμφαση3" xfId="3" builtinId="38" customBuiltin="1"/>
    <cellStyle name="20% - Έμφαση4" xfId="4" builtinId="42" customBuiltin="1"/>
    <cellStyle name="20% - Έμφαση5" xfId="5" builtinId="46" customBuiltin="1"/>
    <cellStyle name="20% - Έμφαση6" xfId="6" builtinId="50" customBuiltin="1"/>
    <cellStyle name="40% - Έμφαση1" xfId="7" builtinId="31" customBuiltin="1"/>
    <cellStyle name="40% - Έμφαση2" xfId="8" builtinId="35" customBuiltin="1"/>
    <cellStyle name="40% - Έμφαση3" xfId="9" builtinId="39" customBuiltin="1"/>
    <cellStyle name="40% - Έμφαση4" xfId="10" builtinId="43" customBuiltin="1"/>
    <cellStyle name="40% - Έμφαση5" xfId="11" builtinId="47" customBuiltin="1"/>
    <cellStyle name="40% - Έμφαση6" xfId="12" builtinId="51" customBuiltin="1"/>
    <cellStyle name="60% - Έμφαση1" xfId="13" builtinId="32" customBuiltin="1"/>
    <cellStyle name="60% - Έμφαση2" xfId="14" builtinId="36" customBuiltin="1"/>
    <cellStyle name="60% - Έμφαση3" xfId="15" builtinId="40" customBuiltin="1"/>
    <cellStyle name="60% - Έμφαση4" xfId="16" builtinId="44" customBuiltin="1"/>
    <cellStyle name="60% - Έμφαση5" xfId="17" builtinId="48" customBuiltin="1"/>
    <cellStyle name="60% - Έμφαση6" xfId="18" builtinId="52" customBuiltin="1"/>
    <cellStyle name="Εισαγωγή" xfId="19" builtinId="20" customBuiltin="1"/>
    <cellStyle name="Έλεγχος κελιού" xfId="20" builtinId="23" customBuiltin="1"/>
    <cellStyle name="Έμφαση1" xfId="21" builtinId="29" customBuiltin="1"/>
    <cellStyle name="Έμφαση2" xfId="22" builtinId="33" customBuiltin="1"/>
    <cellStyle name="Έμφαση3" xfId="23" builtinId="37" customBuiltin="1"/>
    <cellStyle name="Έμφαση4" xfId="24" builtinId="41" customBuiltin="1"/>
    <cellStyle name="Έμφαση5" xfId="25" builtinId="45" customBuiltin="1"/>
    <cellStyle name="Έμφαση6" xfId="26" builtinId="49" customBuiltin="1"/>
    <cellStyle name="Έξοδος" xfId="27" builtinId="21" customBuiltin="1"/>
    <cellStyle name="Επεξηγηματικό κείμενο" xfId="28" builtinId="53" customBuiltin="1"/>
    <cellStyle name="Επικεφαλίδα 1" xfId="29" builtinId="16" customBuiltin="1"/>
    <cellStyle name="Επικεφαλίδα 2" xfId="30" builtinId="17" customBuiltin="1"/>
    <cellStyle name="Επικεφαλίδα 3" xfId="31" builtinId="18" customBuiltin="1"/>
    <cellStyle name="Επικεφαλίδα 4" xfId="32" builtinId="19" customBuiltin="1"/>
    <cellStyle name="Κακό" xfId="33" builtinId="27" customBuiltin="1"/>
    <cellStyle name="Καλό" xfId="34" builtinId="26" customBuiltin="1"/>
    <cellStyle name="Κανονικό" xfId="0" builtinId="0"/>
    <cellStyle name="Ουδέτερο" xfId="35" builtinId="28" customBuiltin="1"/>
    <cellStyle name="Προειδοποιητικό κείμενο" xfId="36" builtinId="11" customBuiltin="1"/>
    <cellStyle name="Σημείωση" xfId="37" builtinId="10" customBuiltin="1"/>
    <cellStyle name="Συνδεδεμένο κελί" xfId="38" builtinId="24" customBuiltin="1"/>
    <cellStyle name="Σύνολο" xfId="39" builtinId="25" customBuiltin="1"/>
    <cellStyle name="Τίτλος" xfId="40" builtinId="15" customBuiltin="1"/>
    <cellStyle name="Υπολογισμός" xfId="4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workbookViewId="0"/>
  </sheetViews>
  <sheetFormatPr defaultRowHeight="15" x14ac:dyDescent="0.25"/>
  <sheetData>
    <row r="1" spans="1:3" x14ac:dyDescent="0.25">
      <c r="A1" t="s">
        <v>13</v>
      </c>
    </row>
    <row r="2" spans="1:3" x14ac:dyDescent="0.25">
      <c r="A2" t="s">
        <v>0</v>
      </c>
    </row>
    <row r="4" spans="1:3" x14ac:dyDescent="0.25">
      <c r="A4" t="s">
        <v>1</v>
      </c>
    </row>
    <row r="6" spans="1:3" x14ac:dyDescent="0.25">
      <c r="A6" t="s">
        <v>2</v>
      </c>
      <c r="B6" t="s">
        <v>3</v>
      </c>
      <c r="C6" t="s">
        <v>4</v>
      </c>
    </row>
    <row r="7" spans="1:3" x14ac:dyDescent="0.25">
      <c r="A7">
        <v>1</v>
      </c>
      <c r="B7" t="str">
        <f>"201410007899"</f>
        <v>201410007899</v>
      </c>
      <c r="C7" t="s">
        <v>5</v>
      </c>
    </row>
    <row r="8" spans="1:3" x14ac:dyDescent="0.25">
      <c r="A8">
        <v>2</v>
      </c>
      <c r="B8" t="str">
        <f>"201504001033"</f>
        <v>201504001033</v>
      </c>
      <c r="C8" t="s">
        <v>6</v>
      </c>
    </row>
    <row r="9" spans="1:3" x14ac:dyDescent="0.25">
      <c r="A9">
        <v>3</v>
      </c>
      <c r="B9" t="str">
        <f>"00038931"</f>
        <v>00038931</v>
      </c>
      <c r="C9" t="s">
        <v>6</v>
      </c>
    </row>
    <row r="10" spans="1:3" x14ac:dyDescent="0.25">
      <c r="A10">
        <v>4</v>
      </c>
      <c r="B10" t="str">
        <f>"201412005067"</f>
        <v>201412005067</v>
      </c>
      <c r="C10" t="s">
        <v>6</v>
      </c>
    </row>
    <row r="11" spans="1:3" x14ac:dyDescent="0.25">
      <c r="A11">
        <v>5</v>
      </c>
      <c r="B11" t="str">
        <f>"00516000"</f>
        <v>00516000</v>
      </c>
      <c r="C11" t="s">
        <v>7</v>
      </c>
    </row>
    <row r="12" spans="1:3" x14ac:dyDescent="0.25">
      <c r="A12">
        <v>6</v>
      </c>
      <c r="B12" t="str">
        <f>"201410012113"</f>
        <v>201410012113</v>
      </c>
      <c r="C12" t="s">
        <v>5</v>
      </c>
    </row>
    <row r="13" spans="1:3" x14ac:dyDescent="0.25">
      <c r="A13">
        <v>7</v>
      </c>
      <c r="B13" t="str">
        <f>"200712003352"</f>
        <v>200712003352</v>
      </c>
      <c r="C13" t="s">
        <v>5</v>
      </c>
    </row>
    <row r="14" spans="1:3" x14ac:dyDescent="0.25">
      <c r="A14">
        <v>8</v>
      </c>
      <c r="B14" t="str">
        <f>"00308995"</f>
        <v>00308995</v>
      </c>
      <c r="C14" t="s">
        <v>7</v>
      </c>
    </row>
    <row r="15" spans="1:3" x14ac:dyDescent="0.25">
      <c r="A15">
        <v>9</v>
      </c>
      <c r="B15" t="str">
        <f>"00243957"</f>
        <v>00243957</v>
      </c>
      <c r="C15" t="s">
        <v>8</v>
      </c>
    </row>
    <row r="16" spans="1:3" x14ac:dyDescent="0.25">
      <c r="A16">
        <v>10</v>
      </c>
      <c r="B16" t="str">
        <f>"00477378"</f>
        <v>00477378</v>
      </c>
      <c r="C16" t="s">
        <v>9</v>
      </c>
    </row>
    <row r="17" spans="1:3" x14ac:dyDescent="0.25">
      <c r="A17">
        <v>11</v>
      </c>
      <c r="B17" t="str">
        <f>"00368718"</f>
        <v>00368718</v>
      </c>
      <c r="C17" t="s">
        <v>5</v>
      </c>
    </row>
    <row r="18" spans="1:3" x14ac:dyDescent="0.25">
      <c r="A18">
        <v>12</v>
      </c>
      <c r="B18" t="str">
        <f>"00517276"</f>
        <v>00517276</v>
      </c>
      <c r="C18" t="s">
        <v>6</v>
      </c>
    </row>
    <row r="19" spans="1:3" x14ac:dyDescent="0.25">
      <c r="A19">
        <v>13</v>
      </c>
      <c r="B19" t="str">
        <f>"201510002334"</f>
        <v>201510002334</v>
      </c>
      <c r="C19" t="s">
        <v>5</v>
      </c>
    </row>
    <row r="20" spans="1:3" x14ac:dyDescent="0.25">
      <c r="A20">
        <v>14</v>
      </c>
      <c r="B20" t="str">
        <f>"00539254"</f>
        <v>00539254</v>
      </c>
      <c r="C20" t="s">
        <v>5</v>
      </c>
    </row>
    <row r="21" spans="1:3" x14ac:dyDescent="0.25">
      <c r="A21">
        <v>15</v>
      </c>
      <c r="B21" t="str">
        <f>"00444093"</f>
        <v>00444093</v>
      </c>
      <c r="C21" t="s">
        <v>6</v>
      </c>
    </row>
    <row r="22" spans="1:3" x14ac:dyDescent="0.25">
      <c r="A22">
        <v>16</v>
      </c>
      <c r="B22" t="str">
        <f>"00534964"</f>
        <v>00534964</v>
      </c>
      <c r="C22" t="s">
        <v>6</v>
      </c>
    </row>
    <row r="23" spans="1:3" x14ac:dyDescent="0.25">
      <c r="A23">
        <v>17</v>
      </c>
      <c r="B23" t="str">
        <f>"00331667"</f>
        <v>00331667</v>
      </c>
      <c r="C23" t="s">
        <v>6</v>
      </c>
    </row>
    <row r="24" spans="1:3" x14ac:dyDescent="0.25">
      <c r="A24">
        <v>18</v>
      </c>
      <c r="B24" t="str">
        <f>"201410004458"</f>
        <v>201410004458</v>
      </c>
      <c r="C24" t="s">
        <v>10</v>
      </c>
    </row>
    <row r="25" spans="1:3" x14ac:dyDescent="0.25">
      <c r="A25">
        <v>19</v>
      </c>
      <c r="B25" t="str">
        <f>"00016222"</f>
        <v>00016222</v>
      </c>
      <c r="C25" t="s">
        <v>6</v>
      </c>
    </row>
    <row r="26" spans="1:3" x14ac:dyDescent="0.25">
      <c r="A26">
        <v>20</v>
      </c>
      <c r="B26" t="str">
        <f>"200908000405"</f>
        <v>200908000405</v>
      </c>
      <c r="C26" t="s">
        <v>5</v>
      </c>
    </row>
    <row r="27" spans="1:3" x14ac:dyDescent="0.25">
      <c r="A27">
        <v>21</v>
      </c>
      <c r="B27" t="str">
        <f>"00470834"</f>
        <v>00470834</v>
      </c>
      <c r="C27" t="s">
        <v>9</v>
      </c>
    </row>
    <row r="28" spans="1:3" x14ac:dyDescent="0.25">
      <c r="A28">
        <v>22</v>
      </c>
      <c r="B28" t="str">
        <f>"00079377"</f>
        <v>00079377</v>
      </c>
      <c r="C28" t="s">
        <v>6</v>
      </c>
    </row>
    <row r="29" spans="1:3" x14ac:dyDescent="0.25">
      <c r="A29">
        <v>23</v>
      </c>
      <c r="B29" t="str">
        <f>"201412004527"</f>
        <v>201412004527</v>
      </c>
      <c r="C29" t="s">
        <v>5</v>
      </c>
    </row>
    <row r="30" spans="1:3" x14ac:dyDescent="0.25">
      <c r="A30">
        <v>24</v>
      </c>
      <c r="B30" t="str">
        <f>"00386156"</f>
        <v>00386156</v>
      </c>
      <c r="C30" t="s">
        <v>6</v>
      </c>
    </row>
    <row r="31" spans="1:3" x14ac:dyDescent="0.25">
      <c r="A31">
        <v>25</v>
      </c>
      <c r="B31" t="str">
        <f>"201510003477"</f>
        <v>201510003477</v>
      </c>
      <c r="C31" t="s">
        <v>9</v>
      </c>
    </row>
    <row r="32" spans="1:3" x14ac:dyDescent="0.25">
      <c r="A32">
        <v>26</v>
      </c>
      <c r="B32" t="str">
        <f>"00535139"</f>
        <v>00535139</v>
      </c>
      <c r="C32" t="s">
        <v>7</v>
      </c>
    </row>
    <row r="33" spans="1:3" x14ac:dyDescent="0.25">
      <c r="A33">
        <v>27</v>
      </c>
      <c r="B33" t="str">
        <f>"00019206"</f>
        <v>00019206</v>
      </c>
      <c r="C33" t="s">
        <v>8</v>
      </c>
    </row>
    <row r="34" spans="1:3" x14ac:dyDescent="0.25">
      <c r="A34">
        <v>28</v>
      </c>
      <c r="B34" t="str">
        <f>"00197323"</f>
        <v>00197323</v>
      </c>
      <c r="C34" t="s">
        <v>5</v>
      </c>
    </row>
    <row r="35" spans="1:3" x14ac:dyDescent="0.25">
      <c r="A35">
        <v>29</v>
      </c>
      <c r="B35" t="str">
        <f>"201506003645"</f>
        <v>201506003645</v>
      </c>
      <c r="C35" t="s">
        <v>8</v>
      </c>
    </row>
    <row r="36" spans="1:3" x14ac:dyDescent="0.25">
      <c r="A36">
        <v>30</v>
      </c>
      <c r="B36" t="str">
        <f>"00092461"</f>
        <v>00092461</v>
      </c>
      <c r="C36" t="s">
        <v>9</v>
      </c>
    </row>
    <row r="39" spans="1:3" x14ac:dyDescent="0.25">
      <c r="A39" t="s">
        <v>11</v>
      </c>
    </row>
    <row r="40" spans="1:3" x14ac:dyDescent="0.25">
      <c r="A40" t="s">
        <v>12</v>
      </c>
    </row>
    <row r="41" spans="1:3" x14ac:dyDescent="0.25">
      <c r="A41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5ΕΑ_2019_ΔΕ_ΑΠΟΡΡΙΠΤΕΟΙ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Ntaoutis Evangelos</dc:creator>
  <cp:lastModifiedBy>Aggelopoulou Maria</cp:lastModifiedBy>
  <dcterms:created xsi:type="dcterms:W3CDTF">2020-01-14T07:34:04Z</dcterms:created>
  <dcterms:modified xsi:type="dcterms:W3CDTF">2020-01-15T12:59:32Z</dcterms:modified>
</cp:coreProperties>
</file>