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42C92827-3C94-4A77-985B-6D125190A9A2}" xr6:coauthVersionLast="36" xr6:coauthVersionMax="36" xr10:uidLastSave="{00000000-0000-0000-0000-000000000000}"/>
  <bookViews>
    <workbookView xWindow="0" yWindow="0" windowWidth="25545" windowHeight="11460"/>
  </bookViews>
  <sheets>
    <sheet name="5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C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C65" i="1"/>
  <c r="B66" i="1"/>
  <c r="B67" i="1"/>
  <c r="C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C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</calcChain>
</file>

<file path=xl/sharedStrings.xml><?xml version="1.0" encoding="utf-8"?>
<sst xmlns="http://schemas.openxmlformats.org/spreadsheetml/2006/main" count="98" uniqueCount="14">
  <si>
    <t>ΠΛΗΡΩΣΗ ΘΕΣΕΩΝ ΜΕ ΣΕΙΡΑ ΠΡΟΤΕΡΑΙΟΤΗΤΑΣ (ΑΡΘΡΟ 18/Ν. 2190/1994) ΠΡΟΚΗΡΥΞΗ 5Κ/2021/11/05/2021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</si>
  <si>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</si>
  <si>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</si>
  <si>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</si>
  <si>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</si>
  <si>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</si>
  <si>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ΠΑΡΑΒΟΛΟ ΔΕΣΜΕΥΜΕΝΟ Σ΄ ΑΛΛΗ ΠΡΟΚΗΡΥΞΗ</t>
  </si>
  <si>
    <t>ΜΗ ΥΠΟΒΟΛΗ ΔΙΚΑΙΟΛΟΓΗΤΙΚΩΝ</t>
  </si>
  <si>
    <t>ΜΗ ΚΑΤΑΒΟΛΗ ΠΑΡΑΒΟΛΟΥ</t>
  </si>
  <si>
    <t>003, 004, 035</t>
  </si>
  <si>
    <t>015, 021, 043</t>
  </si>
  <si>
    <t>ΜΗ ΥΠΟΒΟΛΗ ΑΠΟΔΕΚΤΟΥ, ΣΥΜΦΩΝΑ ΜΕ ΤΗΝ ΠΡΟΚΗΡΥΞΗ, ΒΑΣΙΚΟΥ ΤΙΤΛΟΥ ΣΠΟΥΔΩΝ (ΕΛΛΕΙΨΗ ΤΙΤΛΟΥ)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</si>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</sst>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"00723007"</f>
        <v>00723007</v>
      </c>
      <c r="C7" t="s">
        <v>6</v>
      </c>
    </row>
    <row r="8" spans="1:3" x14ac:dyDescent="0.25">
      <c r="A8">
        <v>2</v>
      </c>
      <c r="B8" t="str">
        <f>"00281482"</f>
        <v>00281482</v>
      </c>
      <c r="C8" t="s">
        <v>7</v>
      </c>
    </row>
    <row r="9" spans="1:3" x14ac:dyDescent="0.25">
      <c r="A9">
        <v>3</v>
      </c>
      <c r="B9" t="str">
        <f>"00533331"</f>
        <v>00533331</v>
      </c>
      <c r="C9" t="str">
        <f>"001"</f>
        <v>001</v>
      </c>
    </row>
    <row r="10" spans="1:3" x14ac:dyDescent="0.25">
      <c r="A10">
        <v>4</v>
      </c>
      <c r="B10" t="str">
        <f>"201511024007"</f>
        <v>201511024007</v>
      </c>
      <c r="C10" t="s">
        <v>7</v>
      </c>
    </row>
    <row r="11" spans="1:3" x14ac:dyDescent="0.25">
      <c r="A11">
        <v>5</v>
      </c>
      <c r="B11" t="str">
        <f>"201511014389"</f>
        <v>201511014389</v>
      </c>
      <c r="C11" t="s">
        <v>7</v>
      </c>
    </row>
    <row r="12" spans="1:3" x14ac:dyDescent="0.25">
      <c r="A12">
        <v>6</v>
      </c>
      <c r="B12" t="str">
        <f>"201511025424"</f>
        <v>201511025424</v>
      </c>
      <c r="C12" t="s">
        <v>8</v>
      </c>
    </row>
    <row r="13" spans="1:3" x14ac:dyDescent="0.25">
      <c r="A13">
        <v>7</v>
      </c>
      <c r="B13" t="str">
        <f>"00782133"</f>
        <v>00782133</v>
      </c>
      <c r="C13" t="s">
        <v>7</v>
      </c>
    </row>
    <row r="14" spans="1:3" x14ac:dyDescent="0.25">
      <c r="A14">
        <v>8</v>
      </c>
      <c r="B14" t="str">
        <f>"00429368"</f>
        <v>00429368</v>
      </c>
      <c r="C14" t="s">
        <v>8</v>
      </c>
    </row>
    <row r="15" spans="1:3" x14ac:dyDescent="0.25">
      <c r="A15">
        <v>9</v>
      </c>
      <c r="B15" t="str">
        <f>"201511037806"</f>
        <v>201511037806</v>
      </c>
      <c r="C15" t="s">
        <v>7</v>
      </c>
    </row>
    <row r="16" spans="1:3" x14ac:dyDescent="0.25">
      <c r="A16">
        <v>10</v>
      </c>
      <c r="B16" t="str">
        <f>"201412001438"</f>
        <v>201412001438</v>
      </c>
      <c r="C16" t="s">
        <v>8</v>
      </c>
    </row>
    <row r="17" spans="1:3" x14ac:dyDescent="0.25">
      <c r="A17">
        <v>11</v>
      </c>
      <c r="B17" t="str">
        <f>"00202963"</f>
        <v>00202963</v>
      </c>
      <c r="C17" t="s">
        <v>8</v>
      </c>
    </row>
    <row r="18" spans="1:3" x14ac:dyDescent="0.25">
      <c r="A18">
        <v>12</v>
      </c>
      <c r="B18" t="str">
        <f>"201506004136"</f>
        <v>201506004136</v>
      </c>
      <c r="C18" t="s">
        <v>6</v>
      </c>
    </row>
    <row r="19" spans="1:3" x14ac:dyDescent="0.25">
      <c r="A19">
        <v>13</v>
      </c>
      <c r="B19" t="str">
        <f>"201406001897"</f>
        <v>201406001897</v>
      </c>
      <c r="C19" t="s">
        <v>7</v>
      </c>
    </row>
    <row r="20" spans="1:3" x14ac:dyDescent="0.25">
      <c r="A20">
        <v>14</v>
      </c>
      <c r="B20" t="str">
        <f>"201507005105"</f>
        <v>201507005105</v>
      </c>
      <c r="C20" t="s">
        <v>7</v>
      </c>
    </row>
    <row r="21" spans="1:3" x14ac:dyDescent="0.25">
      <c r="A21">
        <v>15</v>
      </c>
      <c r="B21" t="str">
        <f>"201512000076"</f>
        <v>201512000076</v>
      </c>
      <c r="C21" t="s">
        <v>7</v>
      </c>
    </row>
    <row r="22" spans="1:3" x14ac:dyDescent="0.25">
      <c r="A22">
        <v>16</v>
      </c>
      <c r="B22" t="str">
        <f>"00125086"</f>
        <v>00125086</v>
      </c>
      <c r="C22" t="s">
        <v>8</v>
      </c>
    </row>
    <row r="23" spans="1:3" x14ac:dyDescent="0.25">
      <c r="A23">
        <v>17</v>
      </c>
      <c r="B23" t="str">
        <f>"201406001378"</f>
        <v>201406001378</v>
      </c>
      <c r="C23" t="s">
        <v>7</v>
      </c>
    </row>
    <row r="24" spans="1:3" x14ac:dyDescent="0.25">
      <c r="A24">
        <v>18</v>
      </c>
      <c r="B24" t="str">
        <f>"201510000430"</f>
        <v>201510000430</v>
      </c>
      <c r="C24" t="s">
        <v>8</v>
      </c>
    </row>
    <row r="25" spans="1:3" x14ac:dyDescent="0.25">
      <c r="A25">
        <v>19</v>
      </c>
      <c r="B25" t="str">
        <f>"201411001823"</f>
        <v>201411001823</v>
      </c>
      <c r="C25" t="s">
        <v>7</v>
      </c>
    </row>
    <row r="26" spans="1:3" x14ac:dyDescent="0.25">
      <c r="A26">
        <v>20</v>
      </c>
      <c r="B26" t="str">
        <f>"201412006996"</f>
        <v>201412006996</v>
      </c>
      <c r="C26" t="s">
        <v>9</v>
      </c>
    </row>
    <row r="27" spans="1:3" x14ac:dyDescent="0.25">
      <c r="A27">
        <v>21</v>
      </c>
      <c r="B27" t="str">
        <f>"201511015747"</f>
        <v>201511015747</v>
      </c>
      <c r="C27" t="s">
        <v>8</v>
      </c>
    </row>
    <row r="28" spans="1:3" x14ac:dyDescent="0.25">
      <c r="A28">
        <v>22</v>
      </c>
      <c r="B28" t="str">
        <f>"201001000375"</f>
        <v>201001000375</v>
      </c>
      <c r="C28" t="s">
        <v>8</v>
      </c>
    </row>
    <row r="29" spans="1:3" x14ac:dyDescent="0.25">
      <c r="A29">
        <v>23</v>
      </c>
      <c r="B29" t="str">
        <f>"00547125"</f>
        <v>00547125</v>
      </c>
      <c r="C29" t="s">
        <v>7</v>
      </c>
    </row>
    <row r="30" spans="1:3" x14ac:dyDescent="0.25">
      <c r="A30">
        <v>24</v>
      </c>
      <c r="B30" t="str">
        <f>"00106614"</f>
        <v>00106614</v>
      </c>
      <c r="C30" t="s">
        <v>8</v>
      </c>
    </row>
    <row r="31" spans="1:3" x14ac:dyDescent="0.25">
      <c r="A31">
        <v>25</v>
      </c>
      <c r="B31" t="str">
        <f>"00345491"</f>
        <v>00345491</v>
      </c>
      <c r="C31" t="s">
        <v>8</v>
      </c>
    </row>
    <row r="32" spans="1:3" x14ac:dyDescent="0.25">
      <c r="A32">
        <v>26</v>
      </c>
      <c r="B32" t="str">
        <f>"00541794"</f>
        <v>00541794</v>
      </c>
      <c r="C32" t="s">
        <v>7</v>
      </c>
    </row>
    <row r="33" spans="1:3" x14ac:dyDescent="0.25">
      <c r="A33">
        <v>27</v>
      </c>
      <c r="B33" t="str">
        <f>"201512002300"</f>
        <v>201512002300</v>
      </c>
      <c r="C33" t="s">
        <v>8</v>
      </c>
    </row>
    <row r="34" spans="1:3" x14ac:dyDescent="0.25">
      <c r="A34">
        <v>28</v>
      </c>
      <c r="B34" t="str">
        <f>"00112441"</f>
        <v>00112441</v>
      </c>
      <c r="C34" t="s">
        <v>8</v>
      </c>
    </row>
    <row r="35" spans="1:3" x14ac:dyDescent="0.25">
      <c r="A35">
        <v>29</v>
      </c>
      <c r="B35" t="str">
        <f>"201402002265"</f>
        <v>201402002265</v>
      </c>
      <c r="C35" t="s">
        <v>7</v>
      </c>
    </row>
    <row r="36" spans="1:3" x14ac:dyDescent="0.25">
      <c r="A36">
        <v>30</v>
      </c>
      <c r="B36" t="str">
        <f>"201406007198"</f>
        <v>201406007198</v>
      </c>
      <c r="C36" t="s">
        <v>7</v>
      </c>
    </row>
    <row r="37" spans="1:3" x14ac:dyDescent="0.25">
      <c r="A37">
        <v>31</v>
      </c>
      <c r="B37" t="str">
        <f>"200802005471"</f>
        <v>200802005471</v>
      </c>
      <c r="C37" t="s">
        <v>10</v>
      </c>
    </row>
    <row r="38" spans="1:3" x14ac:dyDescent="0.25">
      <c r="A38">
        <v>32</v>
      </c>
      <c r="B38" t="str">
        <f>"201406009867"</f>
        <v>201406009867</v>
      </c>
      <c r="C38" t="s">
        <v>8</v>
      </c>
    </row>
    <row r="39" spans="1:3" x14ac:dyDescent="0.25">
      <c r="A39">
        <v>33</v>
      </c>
      <c r="B39" t="str">
        <f>"00149369"</f>
        <v>00149369</v>
      </c>
      <c r="C39" t="s">
        <v>7</v>
      </c>
    </row>
    <row r="40" spans="1:3" x14ac:dyDescent="0.25">
      <c r="A40">
        <v>34</v>
      </c>
      <c r="B40" t="str">
        <f>"00375094"</f>
        <v>00375094</v>
      </c>
      <c r="C40" t="s">
        <v>7</v>
      </c>
    </row>
    <row r="41" spans="1:3" x14ac:dyDescent="0.25">
      <c r="A41">
        <v>35</v>
      </c>
      <c r="B41" t="str">
        <f>"00008631"</f>
        <v>00008631</v>
      </c>
      <c r="C41" t="s">
        <v>8</v>
      </c>
    </row>
    <row r="42" spans="1:3" x14ac:dyDescent="0.25">
      <c r="A42">
        <v>36</v>
      </c>
      <c r="B42" t="str">
        <f>"00365076"</f>
        <v>00365076</v>
      </c>
      <c r="C42" t="s">
        <v>11</v>
      </c>
    </row>
    <row r="43" spans="1:3" x14ac:dyDescent="0.25">
      <c r="A43">
        <v>37</v>
      </c>
      <c r="B43" t="str">
        <f>"00161825"</f>
        <v>00161825</v>
      </c>
      <c r="C43" t="s">
        <v>7</v>
      </c>
    </row>
    <row r="44" spans="1:3" x14ac:dyDescent="0.25">
      <c r="A44">
        <v>38</v>
      </c>
      <c r="B44" t="str">
        <f>"00784920"</f>
        <v>00784920</v>
      </c>
      <c r="C44" t="s">
        <v>7</v>
      </c>
    </row>
    <row r="45" spans="1:3" x14ac:dyDescent="0.25">
      <c r="A45">
        <v>39</v>
      </c>
      <c r="B45" t="str">
        <f>"00103631"</f>
        <v>00103631</v>
      </c>
      <c r="C45" t="s">
        <v>7</v>
      </c>
    </row>
    <row r="46" spans="1:3" x14ac:dyDescent="0.25">
      <c r="A46">
        <v>40</v>
      </c>
      <c r="B46" t="str">
        <f>"00019921"</f>
        <v>00019921</v>
      </c>
      <c r="C46" t="s">
        <v>7</v>
      </c>
    </row>
    <row r="47" spans="1:3" x14ac:dyDescent="0.25">
      <c r="A47">
        <v>41</v>
      </c>
      <c r="B47" t="str">
        <f>"00614093"</f>
        <v>00614093</v>
      </c>
      <c r="C47" t="s">
        <v>8</v>
      </c>
    </row>
    <row r="48" spans="1:3" x14ac:dyDescent="0.25">
      <c r="A48">
        <v>42</v>
      </c>
      <c r="B48" t="str">
        <f>"00457593"</f>
        <v>00457593</v>
      </c>
      <c r="C48" t="s">
        <v>8</v>
      </c>
    </row>
    <row r="49" spans="1:3" x14ac:dyDescent="0.25">
      <c r="A49">
        <v>43</v>
      </c>
      <c r="B49" t="str">
        <f>"00230171"</f>
        <v>00230171</v>
      </c>
      <c r="C49" t="s">
        <v>7</v>
      </c>
    </row>
    <row r="50" spans="1:3" x14ac:dyDescent="0.25">
      <c r="A50">
        <v>44</v>
      </c>
      <c r="B50" t="str">
        <f>"00365647"</f>
        <v>00365647</v>
      </c>
      <c r="C50" t="s">
        <v>8</v>
      </c>
    </row>
    <row r="51" spans="1:3" x14ac:dyDescent="0.25">
      <c r="A51">
        <v>45</v>
      </c>
      <c r="B51" t="str">
        <f>"00140259"</f>
        <v>00140259</v>
      </c>
      <c r="C51" t="s">
        <v>7</v>
      </c>
    </row>
    <row r="52" spans="1:3" x14ac:dyDescent="0.25">
      <c r="A52">
        <v>46</v>
      </c>
      <c r="B52" t="str">
        <f>"00771123"</f>
        <v>00771123</v>
      </c>
      <c r="C52" t="s">
        <v>8</v>
      </c>
    </row>
    <row r="53" spans="1:3" x14ac:dyDescent="0.25">
      <c r="A53">
        <v>47</v>
      </c>
      <c r="B53" t="str">
        <f>"00001972"</f>
        <v>00001972</v>
      </c>
      <c r="C53" t="s">
        <v>8</v>
      </c>
    </row>
    <row r="54" spans="1:3" x14ac:dyDescent="0.25">
      <c r="A54">
        <v>48</v>
      </c>
      <c r="B54" t="str">
        <f>"201411002282"</f>
        <v>201411002282</v>
      </c>
      <c r="C54" t="s">
        <v>8</v>
      </c>
    </row>
    <row r="55" spans="1:3" x14ac:dyDescent="0.25">
      <c r="A55">
        <v>49</v>
      </c>
      <c r="B55" t="str">
        <f>"00547826"</f>
        <v>00547826</v>
      </c>
      <c r="C55" t="s">
        <v>8</v>
      </c>
    </row>
    <row r="56" spans="1:3" x14ac:dyDescent="0.25">
      <c r="A56">
        <v>50</v>
      </c>
      <c r="B56" t="str">
        <f>"201411003562"</f>
        <v>201411003562</v>
      </c>
      <c r="C56" t="s">
        <v>7</v>
      </c>
    </row>
    <row r="57" spans="1:3" x14ac:dyDescent="0.25">
      <c r="A57">
        <v>51</v>
      </c>
      <c r="B57" t="str">
        <f>"00491741"</f>
        <v>00491741</v>
      </c>
      <c r="C57" t="s">
        <v>8</v>
      </c>
    </row>
    <row r="58" spans="1:3" x14ac:dyDescent="0.25">
      <c r="A58">
        <v>52</v>
      </c>
      <c r="B58" t="str">
        <f>"00016538"</f>
        <v>00016538</v>
      </c>
      <c r="C58" t="s">
        <v>7</v>
      </c>
    </row>
    <row r="59" spans="1:3" x14ac:dyDescent="0.25">
      <c r="A59">
        <v>53</v>
      </c>
      <c r="B59" t="str">
        <f>"201402011581"</f>
        <v>201402011581</v>
      </c>
      <c r="C59" t="s">
        <v>7</v>
      </c>
    </row>
    <row r="60" spans="1:3" x14ac:dyDescent="0.25">
      <c r="A60">
        <v>54</v>
      </c>
      <c r="B60" t="str">
        <f>"200801010718"</f>
        <v>200801010718</v>
      </c>
      <c r="C60" t="s">
        <v>7</v>
      </c>
    </row>
    <row r="61" spans="1:3" x14ac:dyDescent="0.25">
      <c r="A61">
        <v>55</v>
      </c>
      <c r="B61" t="str">
        <f>"00482134"</f>
        <v>00482134</v>
      </c>
      <c r="C61" t="s">
        <v>7</v>
      </c>
    </row>
    <row r="62" spans="1:3" x14ac:dyDescent="0.25">
      <c r="A62">
        <v>56</v>
      </c>
      <c r="B62" t="str">
        <f>"00660967"</f>
        <v>00660967</v>
      </c>
      <c r="C62" t="s">
        <v>7</v>
      </c>
    </row>
    <row r="63" spans="1:3" x14ac:dyDescent="0.25">
      <c r="A63">
        <v>57</v>
      </c>
      <c r="B63" t="str">
        <f>"201511008233"</f>
        <v>201511008233</v>
      </c>
      <c r="C63" t="s">
        <v>8</v>
      </c>
    </row>
    <row r="64" spans="1:3" x14ac:dyDescent="0.25">
      <c r="A64">
        <v>58</v>
      </c>
      <c r="B64" t="str">
        <f>"201303000989"</f>
        <v>201303000989</v>
      </c>
      <c r="C64" t="s">
        <v>7</v>
      </c>
    </row>
    <row r="65" spans="1:3" x14ac:dyDescent="0.25">
      <c r="A65">
        <v>59</v>
      </c>
      <c r="B65" t="str">
        <f>"201412002618"</f>
        <v>201412002618</v>
      </c>
      <c r="C65" t="str">
        <f>"043"</f>
        <v>043</v>
      </c>
    </row>
    <row r="66" spans="1:3" x14ac:dyDescent="0.25">
      <c r="A66">
        <v>60</v>
      </c>
      <c r="B66" t="str">
        <f>"00197460"</f>
        <v>00197460</v>
      </c>
      <c r="C66" t="s">
        <v>7</v>
      </c>
    </row>
    <row r="67" spans="1:3" x14ac:dyDescent="0.25">
      <c r="A67">
        <v>61</v>
      </c>
      <c r="B67" t="str">
        <f>"201511028353"</f>
        <v>201511028353</v>
      </c>
      <c r="C67" t="str">
        <f>"014"</f>
        <v>014</v>
      </c>
    </row>
    <row r="68" spans="1:3" x14ac:dyDescent="0.25">
      <c r="A68">
        <v>62</v>
      </c>
      <c r="B68" t="str">
        <f>"201406009015"</f>
        <v>201406009015</v>
      </c>
      <c r="C68" t="s">
        <v>7</v>
      </c>
    </row>
    <row r="69" spans="1:3" x14ac:dyDescent="0.25">
      <c r="A69">
        <v>63</v>
      </c>
      <c r="B69" t="str">
        <f>"00780555"</f>
        <v>00780555</v>
      </c>
      <c r="C69" t="s">
        <v>7</v>
      </c>
    </row>
    <row r="70" spans="1:3" x14ac:dyDescent="0.25">
      <c r="A70">
        <v>64</v>
      </c>
      <c r="B70" t="str">
        <f>"00551541"</f>
        <v>00551541</v>
      </c>
      <c r="C70" t="s">
        <v>7</v>
      </c>
    </row>
    <row r="71" spans="1:3" x14ac:dyDescent="0.25">
      <c r="A71">
        <v>65</v>
      </c>
      <c r="B71" t="str">
        <f>"00154298"</f>
        <v>00154298</v>
      </c>
      <c r="C71" t="s">
        <v>8</v>
      </c>
    </row>
    <row r="72" spans="1:3" x14ac:dyDescent="0.25">
      <c r="A72">
        <v>66</v>
      </c>
      <c r="B72" t="str">
        <f>"00778229"</f>
        <v>00778229</v>
      </c>
      <c r="C72" t="s">
        <v>7</v>
      </c>
    </row>
    <row r="73" spans="1:3" x14ac:dyDescent="0.25">
      <c r="A73">
        <v>67</v>
      </c>
      <c r="B73" t="str">
        <f>"00784363"</f>
        <v>00784363</v>
      </c>
      <c r="C73" t="s">
        <v>7</v>
      </c>
    </row>
    <row r="74" spans="1:3" x14ac:dyDescent="0.25">
      <c r="A74">
        <v>68</v>
      </c>
      <c r="B74" t="str">
        <f>"00776653"</f>
        <v>00776653</v>
      </c>
      <c r="C74" t="s">
        <v>7</v>
      </c>
    </row>
    <row r="75" spans="1:3" x14ac:dyDescent="0.25">
      <c r="A75">
        <v>69</v>
      </c>
      <c r="B75" t="str">
        <f>"00496537"</f>
        <v>00496537</v>
      </c>
      <c r="C75" t="s">
        <v>6</v>
      </c>
    </row>
    <row r="76" spans="1:3" x14ac:dyDescent="0.25">
      <c r="A76">
        <v>70</v>
      </c>
      <c r="B76" t="str">
        <f>"00550635"</f>
        <v>00550635</v>
      </c>
      <c r="C76" t="s">
        <v>8</v>
      </c>
    </row>
    <row r="77" spans="1:3" x14ac:dyDescent="0.25">
      <c r="A77">
        <v>71</v>
      </c>
      <c r="B77" t="str">
        <f>"00076108"</f>
        <v>00076108</v>
      </c>
      <c r="C77" t="s">
        <v>11</v>
      </c>
    </row>
    <row r="78" spans="1:3" x14ac:dyDescent="0.25">
      <c r="A78">
        <v>72</v>
      </c>
      <c r="B78" t="str">
        <f>"00768019"</f>
        <v>00768019</v>
      </c>
      <c r="C78" t="s">
        <v>7</v>
      </c>
    </row>
    <row r="79" spans="1:3" x14ac:dyDescent="0.25">
      <c r="A79">
        <v>73</v>
      </c>
      <c r="B79" t="str">
        <f>"201402008702"</f>
        <v>201402008702</v>
      </c>
      <c r="C79" t="s">
        <v>8</v>
      </c>
    </row>
    <row r="80" spans="1:3" x14ac:dyDescent="0.25">
      <c r="A80">
        <v>74</v>
      </c>
      <c r="B80" t="str">
        <f>"00487360"</f>
        <v>00487360</v>
      </c>
      <c r="C80" t="s">
        <v>7</v>
      </c>
    </row>
    <row r="81" spans="1:3" x14ac:dyDescent="0.25">
      <c r="A81">
        <v>75</v>
      </c>
      <c r="B81" t="str">
        <f>"00436556"</f>
        <v>00436556</v>
      </c>
      <c r="C81" t="s">
        <v>8</v>
      </c>
    </row>
    <row r="82" spans="1:3" x14ac:dyDescent="0.25">
      <c r="A82">
        <v>76</v>
      </c>
      <c r="B82" t="str">
        <f>"201601000944"</f>
        <v>201601000944</v>
      </c>
      <c r="C82" t="s">
        <v>7</v>
      </c>
    </row>
    <row r="83" spans="1:3" x14ac:dyDescent="0.25">
      <c r="A83">
        <v>77</v>
      </c>
      <c r="B83" t="str">
        <f>"00726303"</f>
        <v>00726303</v>
      </c>
      <c r="C83" t="s">
        <v>8</v>
      </c>
    </row>
    <row r="84" spans="1:3" x14ac:dyDescent="0.25">
      <c r="A84">
        <v>78</v>
      </c>
      <c r="B84" t="str">
        <f>"200801007744"</f>
        <v>200801007744</v>
      </c>
      <c r="C84" t="str">
        <f>"001"</f>
        <v>001</v>
      </c>
    </row>
    <row r="85" spans="1:3" x14ac:dyDescent="0.25">
      <c r="A85">
        <v>79</v>
      </c>
      <c r="B85" t="str">
        <f>"201412005028"</f>
        <v>201412005028</v>
      </c>
      <c r="C85" t="s">
        <v>7</v>
      </c>
    </row>
    <row r="86" spans="1:3" x14ac:dyDescent="0.25">
      <c r="A86">
        <v>80</v>
      </c>
      <c r="B86" t="str">
        <f>"00766002"</f>
        <v>00766002</v>
      </c>
      <c r="C86" t="s">
        <v>8</v>
      </c>
    </row>
    <row r="87" spans="1:3" x14ac:dyDescent="0.25">
      <c r="A87">
        <v>81</v>
      </c>
      <c r="B87" t="str">
        <f>"00365850"</f>
        <v>00365850</v>
      </c>
      <c r="C87" t="s">
        <v>7</v>
      </c>
    </row>
    <row r="88" spans="1:3" x14ac:dyDescent="0.25">
      <c r="A88">
        <v>82</v>
      </c>
      <c r="B88" t="str">
        <f>"00776763"</f>
        <v>00776763</v>
      </c>
      <c r="C88" t="s">
        <v>8</v>
      </c>
    </row>
    <row r="89" spans="1:3" x14ac:dyDescent="0.25">
      <c r="A89">
        <v>83</v>
      </c>
      <c r="B89" t="str">
        <f>"201511022881"</f>
        <v>201511022881</v>
      </c>
      <c r="C89" t="s">
        <v>7</v>
      </c>
    </row>
    <row r="90" spans="1:3" x14ac:dyDescent="0.25">
      <c r="A90">
        <v>84</v>
      </c>
      <c r="B90" t="str">
        <f>"00009330"</f>
        <v>00009330</v>
      </c>
      <c r="C90" t="s">
        <v>8</v>
      </c>
    </row>
    <row r="91" spans="1:3" x14ac:dyDescent="0.25">
      <c r="A91">
        <v>85</v>
      </c>
      <c r="B91" t="str">
        <f>"201406018471"</f>
        <v>201406018471</v>
      </c>
      <c r="C91" t="s">
        <v>8</v>
      </c>
    </row>
    <row r="92" spans="1:3" x14ac:dyDescent="0.25">
      <c r="A92">
        <v>86</v>
      </c>
      <c r="B92" t="str">
        <f>"201406017508"</f>
        <v>201406017508</v>
      </c>
      <c r="C92" t="s">
        <v>7</v>
      </c>
    </row>
    <row r="93" spans="1:3" x14ac:dyDescent="0.25">
      <c r="A93">
        <v>87</v>
      </c>
      <c r="B93" t="str">
        <f>"00472986"</f>
        <v>00472986</v>
      </c>
      <c r="C93" t="s">
        <v>8</v>
      </c>
    </row>
    <row r="94" spans="1:3" x14ac:dyDescent="0.25">
      <c r="A94">
        <v>88</v>
      </c>
      <c r="B94" t="str">
        <f>"00028144"</f>
        <v>00028144</v>
      </c>
      <c r="C94" t="s">
        <v>7</v>
      </c>
    </row>
    <row r="95" spans="1:3" x14ac:dyDescent="0.25">
      <c r="A95">
        <v>89</v>
      </c>
      <c r="B95" t="str">
        <f>"201412000213"</f>
        <v>201412000213</v>
      </c>
      <c r="C95" t="s">
        <v>8</v>
      </c>
    </row>
    <row r="96" spans="1:3" x14ac:dyDescent="0.25">
      <c r="A96">
        <v>90</v>
      </c>
      <c r="B96" t="str">
        <f>"00507035"</f>
        <v>00507035</v>
      </c>
      <c r="C96" t="s">
        <v>8</v>
      </c>
    </row>
    <row r="97" spans="1:3" x14ac:dyDescent="0.25">
      <c r="A97">
        <v>91</v>
      </c>
      <c r="B97" t="str">
        <f>"201410008756"</f>
        <v>201410008756</v>
      </c>
      <c r="C97" t="s">
        <v>8</v>
      </c>
    </row>
    <row r="98" spans="1:3" x14ac:dyDescent="0.25">
      <c r="A98">
        <v>92</v>
      </c>
      <c r="B98" t="str">
        <f>"00762321"</f>
        <v>00762321</v>
      </c>
      <c r="C98" t="s">
        <v>8</v>
      </c>
    </row>
    <row r="99" spans="1:3" x14ac:dyDescent="0.25">
      <c r="A99">
        <v>93</v>
      </c>
      <c r="B99" t="str">
        <f>"201412005537"</f>
        <v>201412005537</v>
      </c>
      <c r="C99" t="s">
        <v>8</v>
      </c>
    </row>
    <row r="102" spans="1:3" x14ac:dyDescent="0.25">
      <c r="A102" t="s">
        <v>12</v>
      </c>
    </row>
    <row r="103" spans="1:3" x14ac:dyDescent="0.25">
      <c r="A103" t="s">
        <v>13</v>
      </c>
    </row>
    <row r="104" spans="1:3" x14ac:dyDescent="0.25">
      <c r="A104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2022-06-14T10:29:37Z</dcterms:created>
  <dcterms:modified xsi:type="dcterms:W3CDTF">2022-06-14T10:29:37Z</dcterms:modified>
</cp:coreProperties>
</file>