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Φύλλο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5" i="2"/>
  <c r="B30" i="2"/>
  <c r="B14" i="2"/>
  <c r="B23" i="2"/>
  <c r="B26" i="2"/>
  <c r="B37" i="2"/>
  <c r="B39" i="2"/>
  <c r="B33" i="2"/>
  <c r="B28" i="2"/>
  <c r="B34" i="2"/>
  <c r="B11" i="2"/>
  <c r="B35" i="2"/>
  <c r="B16" i="2"/>
  <c r="B7" i="2"/>
  <c r="B12" i="2"/>
  <c r="B22" i="2"/>
  <c r="B40" i="2"/>
  <c r="B24" i="2"/>
  <c r="B18" i="2"/>
  <c r="B44" i="2"/>
  <c r="B38" i="2"/>
  <c r="B13" i="2"/>
  <c r="B21" i="2"/>
  <c r="B19" i="2"/>
  <c r="B10" i="2"/>
  <c r="B41" i="2"/>
  <c r="B42" i="2"/>
  <c r="B36" i="2"/>
  <c r="B32" i="2"/>
  <c r="B25" i="2"/>
  <c r="B45" i="2"/>
  <c r="B31" i="2"/>
  <c r="B8" i="2"/>
  <c r="B6" i="2"/>
  <c r="B29" i="2"/>
  <c r="B17" i="2"/>
  <c r="B27" i="2"/>
  <c r="B20" i="2"/>
  <c r="B43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<sst xmlns="http://schemas.openxmlformats.org/spreadsheetml/2006/main" count="4" uniqueCount="4">
  <si>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</si>
  <si>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</si>
  <si>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</si>
  <si>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5Κ/2021 
Φ.Ε.Κ. 26/τ. Α.Σ.Ε.Π./11.05.2021
 ΚΑΤΗΓΟΡΙΑ ΠΕ ΕΚΠΑΙΔΕΥΣΗΣ 
2η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</si>
</sst>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sqref="A1:B1"/>
    </sheetView>
  </sheetViews>
  <sheetFormatPr defaultRowHeight="15" x14ac:dyDescent="0.25"/>
  <cols>
    <col min="1" max="1" width="14" style="1" customWidth="1"/>
    <col min="2" max="2" width="33.7109375" style="1" customWidth="1"/>
    <col min="3" max="7" width="9.140625" style="1"/>
  </cols>
  <sheetData>
    <row r="1" spans="1:2" ht="42.75" customHeight="1" x14ac:dyDescent="0.25">
      <c r="A1" s="9" t="s">
        <v>1</v>
      </c>
      <c r="B1" s="10"/>
    </row>
    <row r="2" spans="1:2" x14ac:dyDescent="0.25">
      <c r="A2" s="11"/>
      <c r="B2" s="12"/>
    </row>
    <row r="3" spans="1:2" ht="111.75" customHeight="1" x14ac:dyDescent="0.25">
      <c r="A3" s="13" t="s">
        <v>3</v>
      </c>
      <c r="B3" s="14"/>
    </row>
    <row r="4" spans="1:2" ht="15.75" thickBot="1" x14ac:dyDescent="0.3">
      <c r="A4" s="2"/>
      <c r="B4" s="3"/>
    </row>
    <row r="5" spans="1:2" ht="15.75" thickBot="1" x14ac:dyDescent="0.3">
      <c r="A5" s="7" t="s">
        <v>0</v>
      </c>
      <c r="B5" s="7" t="s">
        <v>2</v>
      </c>
    </row>
    <row r="6" spans="1:2" x14ac:dyDescent="0.25">
      <c r="A6" s="4">
        <v>1</v>
      </c>
      <c r="B6" s="8" t="str">
        <f>"00011577"</f>
        <v>00011577</v>
      </c>
    </row>
    <row r="7" spans="1:2" x14ac:dyDescent="0.25">
      <c r="A7" s="5">
        <v>2</v>
      </c>
      <c r="B7" s="8" t="str">
        <f>"00013246"</f>
        <v>00013246</v>
      </c>
    </row>
    <row r="8" spans="1:2" x14ac:dyDescent="0.25">
      <c r="A8" s="5">
        <v>3</v>
      </c>
      <c r="B8" s="8" t="str">
        <f>"00015512"</f>
        <v>00015512</v>
      </c>
    </row>
    <row r="9" spans="1:2" x14ac:dyDescent="0.25">
      <c r="A9" s="5">
        <v>4</v>
      </c>
      <c r="B9" s="8" t="str">
        <f>"00122071"</f>
        <v>00122071</v>
      </c>
    </row>
    <row r="10" spans="1:2" x14ac:dyDescent="0.25">
      <c r="A10" s="5">
        <v>5</v>
      </c>
      <c r="B10" s="8" t="str">
        <f>"00125912"</f>
        <v>00125912</v>
      </c>
    </row>
    <row r="11" spans="1:2" x14ac:dyDescent="0.25">
      <c r="A11" s="5">
        <v>6</v>
      </c>
      <c r="B11" s="8" t="str">
        <f>"00155334"</f>
        <v>00155334</v>
      </c>
    </row>
    <row r="12" spans="1:2" x14ac:dyDescent="0.25">
      <c r="A12" s="5">
        <v>7</v>
      </c>
      <c r="B12" s="8" t="str">
        <f>"00163133"</f>
        <v>00163133</v>
      </c>
    </row>
    <row r="13" spans="1:2" x14ac:dyDescent="0.25">
      <c r="A13" s="5">
        <v>8</v>
      </c>
      <c r="B13" s="8" t="str">
        <f>"00238943"</f>
        <v>00238943</v>
      </c>
    </row>
    <row r="14" spans="1:2" x14ac:dyDescent="0.25">
      <c r="A14" s="5">
        <v>9</v>
      </c>
      <c r="B14" s="8" t="str">
        <f>"00453610"</f>
        <v>00453610</v>
      </c>
    </row>
    <row r="15" spans="1:2" x14ac:dyDescent="0.25">
      <c r="A15" s="5">
        <v>10</v>
      </c>
      <c r="B15" s="8" t="str">
        <f>"00457507"</f>
        <v>00457507</v>
      </c>
    </row>
    <row r="16" spans="1:2" x14ac:dyDescent="0.25">
      <c r="A16" s="5">
        <v>11</v>
      </c>
      <c r="B16" s="8" t="str">
        <f>"00563035"</f>
        <v>00563035</v>
      </c>
    </row>
    <row r="17" spans="1:2" x14ac:dyDescent="0.25">
      <c r="A17" s="5">
        <v>12</v>
      </c>
      <c r="B17" s="8" t="str">
        <f>"00567488"</f>
        <v>00567488</v>
      </c>
    </row>
    <row r="18" spans="1:2" x14ac:dyDescent="0.25">
      <c r="A18" s="5">
        <v>13</v>
      </c>
      <c r="B18" s="8" t="str">
        <f>"00626830"</f>
        <v>00626830</v>
      </c>
    </row>
    <row r="19" spans="1:2" x14ac:dyDescent="0.25">
      <c r="A19" s="5">
        <v>14</v>
      </c>
      <c r="B19" s="8" t="str">
        <f>"00635042"</f>
        <v>00635042</v>
      </c>
    </row>
    <row r="20" spans="1:2" x14ac:dyDescent="0.25">
      <c r="A20" s="5">
        <v>15</v>
      </c>
      <c r="B20" s="8" t="str">
        <f>"00714301"</f>
        <v>00714301</v>
      </c>
    </row>
    <row r="21" spans="1:2" x14ac:dyDescent="0.25">
      <c r="A21" s="5">
        <v>16</v>
      </c>
      <c r="B21" s="8" t="str">
        <f>"00759687"</f>
        <v>00759687</v>
      </c>
    </row>
    <row r="22" spans="1:2" x14ac:dyDescent="0.25">
      <c r="A22" s="5">
        <v>17</v>
      </c>
      <c r="B22" s="8" t="str">
        <f>"00771742"</f>
        <v>00771742</v>
      </c>
    </row>
    <row r="23" spans="1:2" x14ac:dyDescent="0.25">
      <c r="A23" s="5">
        <v>18</v>
      </c>
      <c r="B23" s="8" t="str">
        <f>"00772776"</f>
        <v>00772776</v>
      </c>
    </row>
    <row r="24" spans="1:2" x14ac:dyDescent="0.25">
      <c r="A24" s="5">
        <v>19</v>
      </c>
      <c r="B24" s="8" t="str">
        <f>"00773251"</f>
        <v>00773251</v>
      </c>
    </row>
    <row r="25" spans="1:2" x14ac:dyDescent="0.25">
      <c r="A25" s="5">
        <v>20</v>
      </c>
      <c r="B25" s="8" t="str">
        <f>"00777739"</f>
        <v>00777739</v>
      </c>
    </row>
    <row r="26" spans="1:2" x14ac:dyDescent="0.25">
      <c r="A26" s="5">
        <v>21</v>
      </c>
      <c r="B26" s="8" t="str">
        <f>"200712004300"</f>
        <v>200712004300</v>
      </c>
    </row>
    <row r="27" spans="1:2" x14ac:dyDescent="0.25">
      <c r="A27" s="5">
        <v>22</v>
      </c>
      <c r="B27" s="8" t="str">
        <f>"200801005945"</f>
        <v>200801005945</v>
      </c>
    </row>
    <row r="28" spans="1:2" x14ac:dyDescent="0.25">
      <c r="A28" s="5">
        <v>23</v>
      </c>
      <c r="B28" s="8" t="str">
        <f>"200801009243"</f>
        <v>200801009243</v>
      </c>
    </row>
    <row r="29" spans="1:2" x14ac:dyDescent="0.25">
      <c r="A29" s="5">
        <v>24</v>
      </c>
      <c r="B29" s="8" t="str">
        <f>"200807000658"</f>
        <v>200807000658</v>
      </c>
    </row>
    <row r="30" spans="1:2" x14ac:dyDescent="0.25">
      <c r="A30" s="5">
        <v>25</v>
      </c>
      <c r="B30" s="8" t="str">
        <f>"201208000055"</f>
        <v>201208000055</v>
      </c>
    </row>
    <row r="31" spans="1:2" x14ac:dyDescent="0.25">
      <c r="A31" s="5">
        <v>26</v>
      </c>
      <c r="B31" s="8" t="str">
        <f>"201304002075"</f>
        <v>201304002075</v>
      </c>
    </row>
    <row r="32" spans="1:2" x14ac:dyDescent="0.25">
      <c r="A32" s="5">
        <v>27</v>
      </c>
      <c r="B32" s="8" t="str">
        <f>"201304002548"</f>
        <v>201304002548</v>
      </c>
    </row>
    <row r="33" spans="1:2" x14ac:dyDescent="0.25">
      <c r="A33" s="5">
        <v>28</v>
      </c>
      <c r="B33" s="8" t="str">
        <f>"201304003623"</f>
        <v>201304003623</v>
      </c>
    </row>
    <row r="34" spans="1:2" x14ac:dyDescent="0.25">
      <c r="A34" s="5">
        <v>29</v>
      </c>
      <c r="B34" s="8" t="str">
        <f>"201304003765"</f>
        <v>201304003765</v>
      </c>
    </row>
    <row r="35" spans="1:2" x14ac:dyDescent="0.25">
      <c r="A35" s="5">
        <v>30</v>
      </c>
      <c r="B35" s="8" t="str">
        <f>"201402000285"</f>
        <v>201402000285</v>
      </c>
    </row>
    <row r="36" spans="1:2" x14ac:dyDescent="0.25">
      <c r="A36" s="5">
        <v>31</v>
      </c>
      <c r="B36" s="8" t="str">
        <f>"201402000662"</f>
        <v>201402000662</v>
      </c>
    </row>
    <row r="37" spans="1:2" x14ac:dyDescent="0.25">
      <c r="A37" s="5">
        <v>32</v>
      </c>
      <c r="B37" s="8" t="str">
        <f>"201406008390"</f>
        <v>201406008390</v>
      </c>
    </row>
    <row r="38" spans="1:2" x14ac:dyDescent="0.25">
      <c r="A38" s="5">
        <v>33</v>
      </c>
      <c r="B38" s="8" t="str">
        <f>"201406010431"</f>
        <v>201406010431</v>
      </c>
    </row>
    <row r="39" spans="1:2" x14ac:dyDescent="0.25">
      <c r="A39" s="5">
        <v>34</v>
      </c>
      <c r="B39" s="8" t="str">
        <f>"201407000252"</f>
        <v>201407000252</v>
      </c>
    </row>
    <row r="40" spans="1:2" x14ac:dyDescent="0.25">
      <c r="A40" s="5">
        <v>35</v>
      </c>
      <c r="B40" s="8" t="str">
        <f>"201411001074"</f>
        <v>201411001074</v>
      </c>
    </row>
    <row r="41" spans="1:2" x14ac:dyDescent="0.25">
      <c r="A41" s="5">
        <v>36</v>
      </c>
      <c r="B41" s="8" t="str">
        <f>"201411002756"</f>
        <v>201411002756</v>
      </c>
    </row>
    <row r="42" spans="1:2" x14ac:dyDescent="0.25">
      <c r="A42" s="5">
        <v>37</v>
      </c>
      <c r="B42" s="8" t="str">
        <f>"201412003024"</f>
        <v>201412003024</v>
      </c>
    </row>
    <row r="43" spans="1:2" x14ac:dyDescent="0.25">
      <c r="A43" s="5">
        <v>38</v>
      </c>
      <c r="B43" s="8" t="str">
        <f>"201504000680"</f>
        <v>201504000680</v>
      </c>
    </row>
    <row r="44" spans="1:2" x14ac:dyDescent="0.25">
      <c r="A44" s="5">
        <v>39</v>
      </c>
      <c r="B44" s="8" t="str">
        <f>"201511022696"</f>
        <v>201511022696</v>
      </c>
    </row>
    <row r="45" spans="1:2" ht="15.75" thickBot="1" x14ac:dyDescent="0.3">
      <c r="A45" s="6">
        <v>40</v>
      </c>
      <c r="B45" s="6" t="str">
        <f>"201511028179"</f>
        <v>201511028179</v>
      </c>
    </row>
  </sheetData>
  <sortState ref="B6:B45">
    <sortCondition ref="B6"/>
  </sortState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Lymperis Stavros</cp:lastModifiedBy>
  <cp:lastPrinted>2021-12-03T09:03:24Z</cp:lastPrinted>
  <dcterms:created xsi:type="dcterms:W3CDTF">2015-06-05T18:19:34Z</dcterms:created>
  <dcterms:modified xsi:type="dcterms:W3CDTF">2023-04-03T10:35:42Z</dcterms:modified>
</cp:coreProperties>
</file>