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C:\Users\mvardaki\Desktop\ΓΡΑΜΜΑΤΕΑΣ ΚΑΙ ΒΟΗΘΟΣ ΕΙΣΗΓΗΤΗ ΕΙΔΙΚΟ ΕΠΙΣΤΗΜΟΝΙΚΟ ΠΡΟΣΩΠΙΚΟ_23.11.2021\6Ε.2021\6Ε.2021ΤΖΕΜΟΣ\ΑΝΑΡΤΗΣΗ\ΤΕΛΙΚΑΠΡΟΣΩΡΙΝΑ\"/>
    </mc:Choice>
  </mc:AlternateContent>
  <xr:revisionPtr revIDLastSave="0" documentId="13_ncr:1_{F863574F-C47B-461B-AAE1-0C57FF31BC8E}" xr6:coauthVersionLast="36" xr6:coauthVersionMax="36" xr10:uidLastSave="{00000000-0000-0000-0000-000000000000}"/>
  <bookViews>
    <workbookView xWindow="0" yWindow="0" windowWidth="19170" windowHeight="7950" xr2:uid="{00000000-000D-0000-FFFF-FFFF00000000}"/>
  </bookViews>
  <sheets>
    <sheet name="ΑΠΟΚΛΕΙΟΜΕΝΟΙ10006" sheetId="3" r:id="rId1"/>
  </sheets>
  <calcPr calcId="191029"/>
</workbook>
</file>

<file path=xl/calcChain.xml><?xml version="1.0" encoding="utf-8"?>
<calcChain xmlns="http://schemas.openxmlformats.org/spreadsheetml/2006/main">
  <c r="B29" i="3" l="1"/>
  <c r="B28" i="3"/>
  <c r="B27" i="3"/>
  <c r="B26" i="3"/>
  <c r="B25" i="3"/>
  <c r="B24" i="3"/>
  <c r="B23" i="3"/>
  <c r="B22" i="3"/>
  <c r="B21" i="3"/>
  <c r="B20" i="3"/>
  <c r="B19" i="3"/>
  <c r="B18" i="3"/>
  <c r="B17" i="3"/>
  <c r="B16" i="3"/>
  <c r="B15" i="3"/>
  <c r="B14" i="3"/>
  <c r="B13" i="3"/>
  <c r="B12" i="3"/>
  <c r="B11" i="3"/>
  <c r="B10" i="3"/>
  <c r="B9" i="3"/>
  <c r="B8" i="3"/>
  <c r="B7" i="3"/>
  <c r="B6" i="3"/>
  <c r="B5" i="3"/>
  <c r="B4" i="3"/>
  <c r="B3" i="3"/>
</calcChain>
</file>

<file path=xl/sharedStrings.xml><?xml version="1.0" encoding="utf-8"?>
<sst xmlns="http://schemas.openxmlformats.org/spreadsheetml/2006/main" count="37" uniqueCount="26">
  <si>
    <t>Α/Α</t>
  </si>
  <si>
    <t>ΑΙΤΙΟΛΟΓΙΑ ΑΠΟΡΡΙΨΗΣ</t>
  </si>
  <si>
    <t>ΕΛΛΕΙΨΗ ΑΝΤΙΣΤΟΙΧΗΣ ΕΜΠΕΙΡΙΑΣ ΤΟΥΛΑΧΙΣΤΟΝ ΔΥΟ (2) ΕΤΩΝ ΜΕΤΑ ΤΗΝ ΑΠΟΚΤΗΣΗ ΤΟΥ ΑΠΑΙΤΟΥΜΕΝΟΥ ΚΑΤΑ ΠΕΡΙΠΤΩΣΗ ΜΕΤΑΠΤΥΧΙΑΚΟΥ ΤΙΤΛΟΥ ΣΠΟΥΔΩΝ (ΚΩΔ 201)</t>
  </si>
  <si>
    <t>ΜΗ ΣΥΜΠΛΗΡΩΣΗ ΣΤΗΝ ΑΙΤΗΣΗ ΤΩΝ ΚΩΔΙΚΩΝ 203, 214, 215</t>
  </si>
  <si>
    <t>ΕΛΛΕΙΨΗ ΤΙΤΛΟΥ, ΜΗ ΣΥΜΠΛΗΡΩΣΗ ΣΤΗΝ ΑΙΤΗΣΗ ΤΩΝ ΚΩΔΙΚΩΝ 008, 203, 214, 215</t>
  </si>
  <si>
    <t>ΜΗ ΣΥΜΠΛΗΡΩΣΗ ΣΤΗΝ ΑΙΤΗΣΗ ΤΩΝ ΚΩΔΙΚΩΝ 202, 203, 214, 215</t>
  </si>
  <si>
    <t>ΜΗ ΣΥΜΠΛΗΡΩΣΗ ΣΤΗΝ ΑΙΤΗΣΗ ΤΩΝ ΚΩΔΙΚΩΝ 008, 202, 203, 214</t>
  </si>
  <si>
    <t>ΜΗ ΣΥΜΠΛΗΡΩΣΗ ΣΤΗΝ ΑΙΤΗΣΗ ΤΩΝ ΚΩΔΙΚΩΝ 008, 214, 215</t>
  </si>
  <si>
    <t>ΜΗ ΣΥΜΠΛΗΡΩΣΗ ΣΤΗΝ ΑΙΤΗΣΗ ΤΩΝ ΚΩΔΙΚΩΝ 008, 214</t>
  </si>
  <si>
    <t>ΜΗ ΣΥΜΠΛΗΡΩΣΗ ΣΤΗΝ ΑΙΤΗΣΗ ΤΩΝ ΚΩΔΙΚΩΝ 008, 203, 214</t>
  </si>
  <si>
    <t>ΕΛΛΕΙΨΗ ΤΙΤΛΟΥ ΚΑΙ ΜΗ ΣΥΜΠΛΗΡΩΣΗ ΣΤΗΝ ΑΙΤΗΣΗ ΤΩΝ ΚΩΔΙΚΩΝ 008, 203, 214</t>
  </si>
  <si>
    <t>ΕΛΛΕΙΨΗ ΤΙΤΛΟΥ ΚΑΙ  ΜΗ ΣΥΜΠΛΗΡΩΣΗ ΣΤΗΝ ΑΙΤΗΣΗ ΤΩΝ ΚΩΔΙΚΩΝ 008, 201, 202, 203, 215</t>
  </si>
  <si>
    <t>ΕΛΛΕΙΨΗ ΠΟΛΥ ΚΑΛΗΣ ΓΝΩΣΗΣ ΤΗΣ ΑΓΓΛΙΚΗΣ ΓΛΩΣΣΑΣ (ΚΩΔ 008)</t>
  </si>
  <si>
    <t>ΕΛΛΕΙΨΗ ΔΙΔΑΚΤΟΡΙΚΟΥ ΔΙΠΛΩΜΑΤΟΣ ΣΕ ΘΕΜΑΤΑ ΟΡΓΑΝΩΣΗΣ ΚΑΙ ΔΙΟΙΚΗΣΗΣ (ΚΩΔ 214) ΚΑΙ ΜΕΤΑΠΤΥΧΙΑΚΟΥ ΤΙΤΛΟΥ ΔΙΑΡΚΕΙΑΣ ΤΟΥΛΑΧΙΣΤΟΝ ΕΝΌΣ (1) ΕΤΟΥΣ ΣΕ ΘΕΜΑΤΑ ΟΡΓΑΝΩΣΗΣ ΚΑΙ ΔΙΟΙΚΗΣΗΣ (ΚΩΔ. 215)</t>
  </si>
  <si>
    <t>ΕΛΛΕΙΨΗ ΒΑΣΙΚΟΥ ΤΙΤΛΟΥ ΣΠΟΥΔΩΝ (ΚΩΔ. 108, 109)</t>
  </si>
  <si>
    <t>ΕΛΛΕΙΨΗ ΜΕΤΑΠΤΥΧΙΑΚΟΥ ΤΙΤΛΟΥ ΔΙΑΡΚΕΙΑΣ ΤΟΥΛΑΧΙΣΤΟΝ ΕΝΌΣ (1) ΕΤΟΥΣ ΣΕ ΘΕΜΑΤΑ ΟΡΓΑΝΩΣΗΣ ΚΑΙ ΔΙΟΙΚΗΣΗΣ (ΚΩΔ. 215), ΜΙΑΣ (1) ΤΟΥΛΑΧΙΣΤΟΝ ΔΗΜΟΣΙΕΥΣΗΣ Ή ΕΠΙΣΤΗΜΟΝΚΗΣ ΑΝΑΚΟΙΝΩΣΗΣ ΣΕ ΘΕΜΑ ΣΧΕΤΙΚΟ ΜΕ ΤΟ ΠΕΡΙΕΧΟΜΕΝΟ ΤΗΣ ΘΕΣΗΣ (ΚΩΔ. 203) ΚΑΙ ΕΛΛΕΙΨΗ ΕΜΠΕΙΡΙΑΣ ΤΟΥΛΑΧΙΣΤΟΝ ΤΕΣΣΑΡΩΝ (4) ΕΤΩΝ ΜΕΤΑ ΤΗΝ ΑΠΟΚΤΗΣΗ ΤΟΥ ΑΠΑΙΤΟΥΜΕΝΟΥ ΚΑΤΆ ΠΕΡΙΠΤΩΣΗ ΒΑΣΙΚΟΥ ΤΙΤΛΟΥ ΣΠΟΥΔΩΝ ΣΤΟ ΓΝΩΣΤΙΚΟ ΑΝΤΙΚΕΙΜΕΝΟ ΤΗΣ ΘΕΣΗΣ (ΚΩΔ 202)</t>
  </si>
  <si>
    <t>ΕΛΛΕΙΨΗ ΑΝΤΙΣΤΟΙΧΗΣ ΕΜΠΕΙΡΙΑΣ ΤΟΥΛΑΧΙΣΤΟΝ ΔΥΟ (2) ΕΤΩΝ ΜΕΤΑ ΤΗΝ ΑΠΟΚΤΗΣΗ ΤΟΥ ΑΠΑΙΤΟΥΜΕΝΟΥ ΚΑΤΑ ΠΕΡΙΠΤΩΣΗ ΜΕΤΑΠΤΥΧΙΑΚΟΥ ΤΙΤΛΟΥ ΣΠΟΥΔΩΝ (ΚΩΔ 201) ΚΑΙ ΜΕΤΑΠΤΥΧΙΑΚΟΥ ΤΙΤΛΟΥ ΔΙΑΡΚΕΙΑΣ ΤΟΥΛΑΧΙΣΤΟΝ ΕΝΌΣ (1) ΕΤΟΥΣ ΣΕ ΘΕΜΑΤΑ ΟΡΓΑΝΩΣΗΣ ΚΑΙ ΔΙΟΙΚΗΣΗΣ (ΚΩΔ. 215)</t>
  </si>
  <si>
    <t>ΑΜ</t>
  </si>
  <si>
    <t>ΕΛΛΕΙΨΗ ΑΝΤΙΣΤΟΙΧΗΣ ΕΜΠΕΙΡΙΑΣ ΤΟΥΛΑΧΙΣΤΟΝ ΔΥΟ (2) ΕΤΩΝ ΜΕΤΑ ΤΗΝ ΑΠΟΚΤΗΣΗ ΤΟΥ ΑΠΑΙΤΟΥΜΕΝΟΥ ΚΑΤΑ ΠΕΡΙΠΤΩΣΗ ΜΕΤΑΠΤΥΧΙΑΚΟΥ ΤΙΤΛΟΥ ΣΠΟΥΔΩΝ (ΚΩΔ 201) ΚΑΙ ΕΛΛΕΙΨΗ ΣΥΝΑΦΟΥΣ ΜΕΤΑΠΤΥΧΙΑΚΟΥ ΤΙΤΛΟΥ ΔΙΑΡΚΕΙΑΣ ΤΟΥΛΑΧΙΣΤΟΝ ΕΝΌΣ (1) ΕΤΟΥΣ ΣΕ ΘΕΜΑΤΑ ΟΡΓΑΝΩΣΗΣ ΚΑΙ ΔΙΟΙΚΗΣΗΣ (ΚΩΔ. 215)</t>
  </si>
  <si>
    <t>ΠΡΟΚΗΡΥΞΗ 6Ε/2021 (ΦΕΚ 56/τ.ΑΣΕΠ/22.10.2021) 
ΦΟΡΕΑΣ: Περιφερειακό Ταμείο Ανάπτυξης-Περιφέρειας Δυτικής Ελλάδας
Ειδικών Επιστημόνων με θητεία, διάρκειας ίσης με τη θητεία του παρόντος Διοικητικού Συμβουλίου, 
ΓΝΩΣΤΙΚΟ ΑΝΤΙΚΕΙΜΕΝΟ: Οργάνωση και Διοίκηση 
(κωδικός θέσης: 10006)
ΤΕΛΙΚΟΣ ΠΙΝΑΚΑΣ ΑΠΟΚΛΕΙΟΜΕΝΩΝ ΓΙΑ ΤΥΠΙΚΟΥΣ ΛΟΓΟΥΣ</t>
  </si>
  <si>
    <t>Ο Πρόεδρος</t>
  </si>
  <si>
    <t>Βασίλης Γ. Τζέμος</t>
  </si>
  <si>
    <t>Τα Μέλη</t>
  </si>
  <si>
    <t>Αθήνα, 6 Δεκεμβρίου 2022</t>
  </si>
  <si>
    <t>Παναγιώτης Καρκατσούλης</t>
  </si>
  <si>
    <t>Δημήτριος Στράνης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</si>
</sst>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1"/>
      <scheme val="minor"/>
    </font>
    <font>
      <sz val="11"/>
      <color theme="1"/>
      <name val="Calibri"/>
      <family val="2"/>
      <charset val="161"/>
      <scheme val="minor"/>
    </font>
    <font>
      <b/>
      <sz val="15"/>
      <color theme="3"/>
      <name val="Calibri"/>
      <family val="2"/>
      <charset val="161"/>
      <scheme val="minor"/>
    </font>
    <font>
      <b/>
      <sz val="13"/>
      <color theme="3"/>
      <name val="Calibri"/>
      <family val="2"/>
      <charset val="161"/>
      <scheme val="minor"/>
    </font>
    <font>
      <b/>
      <sz val="11"/>
      <color theme="3"/>
      <name val="Calibri"/>
      <family val="2"/>
      <charset val="161"/>
      <scheme val="minor"/>
    </font>
    <font>
      <sz val="11"/>
      <color rgb="FF006100"/>
      <name val="Calibri"/>
      <family val="2"/>
      <charset val="161"/>
      <scheme val="minor"/>
    </font>
    <font>
      <sz val="11"/>
      <color rgb="FF9C0006"/>
      <name val="Calibri"/>
      <family val="2"/>
      <charset val="161"/>
      <scheme val="minor"/>
    </font>
    <font>
      <sz val="11"/>
      <color rgb="FF3F3F76"/>
      <name val="Calibri"/>
      <family val="2"/>
      <charset val="161"/>
      <scheme val="minor"/>
    </font>
    <font>
      <b/>
      <sz val="11"/>
      <color rgb="FF3F3F3F"/>
      <name val="Calibri"/>
      <family val="2"/>
      <charset val="161"/>
      <scheme val="minor"/>
    </font>
    <font>
      <b/>
      <sz val="11"/>
      <color rgb="FFFA7D00"/>
      <name val="Calibri"/>
      <family val="2"/>
      <charset val="161"/>
      <scheme val="minor"/>
    </font>
    <font>
      <sz val="11"/>
      <color rgb="FFFA7D00"/>
      <name val="Calibri"/>
      <family val="2"/>
      <charset val="161"/>
      <scheme val="minor"/>
    </font>
    <font>
      <b/>
      <sz val="11"/>
      <color theme="0"/>
      <name val="Calibri"/>
      <family val="2"/>
      <charset val="161"/>
      <scheme val="minor"/>
    </font>
    <font>
      <sz val="11"/>
      <color rgb="FFFF0000"/>
      <name val="Calibri"/>
      <family val="2"/>
      <charset val="161"/>
      <scheme val="minor"/>
    </font>
    <font>
      <i/>
      <sz val="11"/>
      <color rgb="FF7F7F7F"/>
      <name val="Calibri"/>
      <family val="2"/>
      <charset val="161"/>
      <scheme val="minor"/>
    </font>
    <font>
      <b/>
      <sz val="11"/>
      <color theme="1"/>
      <name val="Calibri"/>
      <family val="2"/>
      <charset val="161"/>
      <scheme val="minor"/>
    </font>
    <font>
      <sz val="11"/>
      <color theme="0"/>
      <name val="Calibri"/>
      <family val="2"/>
      <charset val="161"/>
      <scheme val="minor"/>
    </font>
    <font>
      <sz val="11"/>
      <color rgb="FF9C5700"/>
      <name val="Calibri"/>
      <family val="2"/>
      <charset val="161"/>
      <scheme val="minor"/>
    </font>
    <font>
      <sz val="18"/>
      <color theme="3"/>
      <name val="Cambria"/>
      <family val="2"/>
      <charset val="161"/>
      <scheme val="maj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6" fillId="4" borderId="0" applyNumberFormat="0" applyBorder="0" applyAlignment="0" applyProtection="0"/>
    <xf numFmtId="0" fontId="17" fillId="0" borderId="0" applyNumberFormat="0" applyFill="0" applyBorder="0" applyAlignment="0" applyProtection="0"/>
  </cellStyleXfs>
  <cellXfs count="12">
    <xf numFmtId="0" fontId="0" fillId="0" borderId="0" xfId="0"/>
    <xf numFmtId="0" fontId="0" fillId="0" borderId="10" xfId="0" applyFill="1" applyBorder="1" applyAlignment="1">
      <alignment horizontal="left" wrapText="1"/>
    </xf>
    <xf numFmtId="0" fontId="0" fillId="0" borderId="10" xfId="0" applyBorder="1"/>
    <xf numFmtId="0" fontId="0" fillId="0" borderId="10" xfId="0" applyBorder="1" applyAlignment="1">
      <alignment horizontal="left" wrapText="1"/>
    </xf>
    <xf numFmtId="0" fontId="0" fillId="0" borderId="0" xfId="0"/>
    <xf numFmtId="0" fontId="0" fillId="0" borderId="0" xfId="0" applyAlignment="1">
      <alignment horizontal="center"/>
    </xf>
    <xf numFmtId="0" fontId="0" fillId="0" borderId="0" xfId="0" applyBorder="1"/>
    <xf numFmtId="0" fontId="14" fillId="33" borderId="10" xfId="0" applyFont="1" applyFill="1" applyBorder="1" applyAlignment="1">
      <alignment horizontal="left" wrapText="1"/>
    </xf>
    <xf numFmtId="49" fontId="14" fillId="33" borderId="10" xfId="0" applyNumberFormat="1" applyFont="1" applyFill="1" applyBorder="1" applyAlignment="1">
      <alignment horizontal="left" wrapText="1"/>
    </xf>
    <xf numFmtId="0" fontId="14" fillId="33" borderId="10" xfId="0" applyFont="1" applyFill="1" applyBorder="1" applyAlignment="1">
      <alignment horizontal="center" wrapText="1"/>
    </xf>
    <xf numFmtId="0" fontId="14" fillId="0" borderId="0" xfId="0" applyFont="1" applyAlignment="1">
      <alignment horizontal="center"/>
    </xf>
    <xf numFmtId="0" fontId="14" fillId="0" borderId="0" xfId="0" applyFont="1" applyAlignment="1"/>
  </cellXfs>
  <cellStyles count="42">
    <cellStyle name="20% - Έμφαση1" xfId="17" builtinId="30" customBuiltin="1"/>
    <cellStyle name="20% - Έμφαση2" xfId="20" builtinId="34" customBuiltin="1"/>
    <cellStyle name="20% - Έμφαση3" xfId="23" builtinId="38" customBuiltin="1"/>
    <cellStyle name="20% - Έμφαση4" xfId="26" builtinId="42" customBuiltin="1"/>
    <cellStyle name="20% - Έμφαση5" xfId="29" builtinId="46" customBuiltin="1"/>
    <cellStyle name="20% - Έμφαση6" xfId="32" builtinId="50" customBuiltin="1"/>
    <cellStyle name="40% - Έμφαση1" xfId="18" builtinId="31" customBuiltin="1"/>
    <cellStyle name="40% - Έμφαση2" xfId="21" builtinId="35" customBuiltin="1"/>
    <cellStyle name="40% - Έμφαση3" xfId="24" builtinId="39" customBuiltin="1"/>
    <cellStyle name="40% - Έμφαση4" xfId="27" builtinId="43" customBuiltin="1"/>
    <cellStyle name="40% - Έμφαση5" xfId="30" builtinId="47" customBuiltin="1"/>
    <cellStyle name="40% - Έμφαση6" xfId="33" builtinId="51" customBuiltin="1"/>
    <cellStyle name="60% - Έμφαση1 2" xfId="34" xr:uid="{00000000-0005-0000-0000-00000C000000}"/>
    <cellStyle name="60% - Έμφαση2 2" xfId="35" xr:uid="{00000000-0005-0000-0000-00000D000000}"/>
    <cellStyle name="60% - Έμφαση3 2" xfId="36" xr:uid="{00000000-0005-0000-0000-00000E000000}"/>
    <cellStyle name="60% - Έμφαση4 2" xfId="37" xr:uid="{00000000-0005-0000-0000-00000F000000}"/>
    <cellStyle name="60% - Έμφαση5 2" xfId="38" xr:uid="{00000000-0005-0000-0000-000010000000}"/>
    <cellStyle name="60% - Έμφαση6 2" xfId="39" xr:uid="{00000000-0005-0000-0000-000011000000}"/>
    <cellStyle name="Εισαγωγή" xfId="7" builtinId="20" customBuiltin="1"/>
    <cellStyle name="Έλεγχος κελιού" xfId="11" builtinId="23" customBuiltin="1"/>
    <cellStyle name="Έμφαση1" xfId="16" builtinId="29" customBuiltin="1"/>
    <cellStyle name="Έμφαση2" xfId="19" builtinId="33" customBuiltin="1"/>
    <cellStyle name="Έμφαση3" xfId="22" builtinId="37" customBuiltin="1"/>
    <cellStyle name="Έμφαση4" xfId="25" builtinId="41" customBuiltin="1"/>
    <cellStyle name="Έμφαση5" xfId="28" builtinId="45" customBuiltin="1"/>
    <cellStyle name="Έμφαση6" xfId="31" builtinId="49" customBuiltin="1"/>
    <cellStyle name="Έξοδος" xfId="8" builtinId="21" customBuiltin="1"/>
    <cellStyle name="Επεξηγηματικό κείμενο" xfId="14" builtinId="53" customBuiltin="1"/>
    <cellStyle name="Επικεφαλίδα 1" xfId="1" builtinId="16" customBuiltin="1"/>
    <cellStyle name="Επικεφαλίδα 2" xfId="2" builtinId="17" customBuiltin="1"/>
    <cellStyle name="Επικεφαλίδα 3" xfId="3" builtinId="18" customBuiltin="1"/>
    <cellStyle name="Επικεφαλίδα 4" xfId="4" builtinId="19" customBuiltin="1"/>
    <cellStyle name="Κακό" xfId="6" builtinId="27" customBuiltin="1"/>
    <cellStyle name="Καλό" xfId="5" builtinId="26" customBuiltin="1"/>
    <cellStyle name="Κανονικό" xfId="0" builtinId="0"/>
    <cellStyle name="Ουδέτερο 2" xfId="40" xr:uid="{00000000-0005-0000-0000-000023000000}"/>
    <cellStyle name="Προειδοποιητικό κείμενο" xfId="12" builtinId="11" customBuiltin="1"/>
    <cellStyle name="Σημείωση" xfId="13" builtinId="10" customBuiltin="1"/>
    <cellStyle name="Συνδεδεμένο κελί" xfId="10" builtinId="24" customBuiltin="1"/>
    <cellStyle name="Σύνολο" xfId="15" builtinId="25" customBuiltin="1"/>
    <cellStyle name="Τίτλος 2" xfId="41" xr:uid="{00000000-0005-0000-0000-000028000000}"/>
    <cellStyle name="Υπολογισμός" xfId="9" builtinId="22"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38"/>
  <sheetViews>
    <sheetView tabSelected="1" topLeftCell="A22" workbookViewId="0">
      <selection activeCell="C25" sqref="C25"/>
    </sheetView>
  </sheetViews>
  <sheetFormatPr defaultRowHeight="15" x14ac:dyDescent="0.25"/>
  <cols>
    <col min="1" max="1" width="6.28515625" customWidth="1"/>
    <col min="2" max="2" width="26" customWidth="1"/>
    <col min="3" max="3" width="84.5703125" customWidth="1"/>
  </cols>
  <sheetData>
    <row r="1" spans="1:3" ht="93" customHeight="1" x14ac:dyDescent="0.25">
      <c r="A1" s="9" t="s">
        <v>19</v>
      </c>
      <c r="B1" s="9"/>
      <c r="C1" s="9"/>
    </row>
    <row r="2" spans="1:3" x14ac:dyDescent="0.25">
      <c r="A2" s="7" t="s">
        <v>0</v>
      </c>
      <c r="B2" s="8" t="s">
        <v>17</v>
      </c>
      <c r="C2" s="7" t="s">
        <v>1</v>
      </c>
    </row>
    <row r="3" spans="1:3" x14ac:dyDescent="0.25">
      <c r="A3" s="2">
        <v>1</v>
      </c>
      <c r="B3" s="3" t="str">
        <f>"00778985"</f>
        <v>00778985</v>
      </c>
      <c r="C3" s="3" t="s">
        <v>3</v>
      </c>
    </row>
    <row r="4" spans="1:3" x14ac:dyDescent="0.25">
      <c r="A4" s="2">
        <v>2</v>
      </c>
      <c r="B4" s="3" t="str">
        <f>"201410010525"</f>
        <v>201410010525</v>
      </c>
      <c r="C4" s="3" t="s">
        <v>4</v>
      </c>
    </row>
    <row r="5" spans="1:3" x14ac:dyDescent="0.25">
      <c r="A5" s="2">
        <v>3</v>
      </c>
      <c r="B5" s="3" t="str">
        <f>"00017833"</f>
        <v>00017833</v>
      </c>
      <c r="C5" s="3" t="s">
        <v>5</v>
      </c>
    </row>
    <row r="6" spans="1:3" x14ac:dyDescent="0.25">
      <c r="A6" s="2">
        <v>4</v>
      </c>
      <c r="B6" s="3" t="str">
        <f>"00781670"</f>
        <v>00781670</v>
      </c>
      <c r="C6" s="3" t="s">
        <v>6</v>
      </c>
    </row>
    <row r="7" spans="1:3" x14ac:dyDescent="0.25">
      <c r="A7" s="2">
        <v>5</v>
      </c>
      <c r="B7" s="3" t="str">
        <f>"00705372"</f>
        <v>00705372</v>
      </c>
      <c r="C7" s="3" t="s">
        <v>7</v>
      </c>
    </row>
    <row r="8" spans="1:3" x14ac:dyDescent="0.25">
      <c r="A8" s="2">
        <v>6</v>
      </c>
      <c r="B8" s="3" t="str">
        <f>"201409007189"</f>
        <v>201409007189</v>
      </c>
      <c r="C8" s="3" t="s">
        <v>8</v>
      </c>
    </row>
    <row r="9" spans="1:3" x14ac:dyDescent="0.25">
      <c r="A9" s="2">
        <v>7</v>
      </c>
      <c r="B9" s="3" t="str">
        <f>"201204000085"</f>
        <v>201204000085</v>
      </c>
      <c r="C9" s="3" t="s">
        <v>6</v>
      </c>
    </row>
    <row r="10" spans="1:3" x14ac:dyDescent="0.25">
      <c r="A10" s="2">
        <v>8</v>
      </c>
      <c r="B10" s="3" t="str">
        <f>"201406002954"</f>
        <v>201406002954</v>
      </c>
      <c r="C10" s="3" t="s">
        <v>9</v>
      </c>
    </row>
    <row r="11" spans="1:3" x14ac:dyDescent="0.25">
      <c r="A11" s="2">
        <v>9</v>
      </c>
      <c r="B11" s="3" t="str">
        <f>"201406008927"</f>
        <v>201406008927</v>
      </c>
      <c r="C11" s="3" t="s">
        <v>10</v>
      </c>
    </row>
    <row r="12" spans="1:3" x14ac:dyDescent="0.25">
      <c r="A12" s="2">
        <v>10</v>
      </c>
      <c r="B12" s="3" t="str">
        <f>"201304000814"</f>
        <v>201304000814</v>
      </c>
      <c r="C12" s="3" t="s">
        <v>9</v>
      </c>
    </row>
    <row r="13" spans="1:3" x14ac:dyDescent="0.25">
      <c r="A13" s="2">
        <v>11</v>
      </c>
      <c r="B13" s="3" t="str">
        <f>"00764974"</f>
        <v>00764974</v>
      </c>
      <c r="C13" s="3" t="s">
        <v>11</v>
      </c>
    </row>
    <row r="14" spans="1:3" ht="33.75" customHeight="1" x14ac:dyDescent="0.25">
      <c r="A14" s="2">
        <v>12</v>
      </c>
      <c r="B14" s="2" t="str">
        <f>"200801004582"</f>
        <v>200801004582</v>
      </c>
      <c r="C14" s="1" t="s">
        <v>12</v>
      </c>
    </row>
    <row r="15" spans="1:3" s="6" customFormat="1" ht="47.25" customHeight="1" x14ac:dyDescent="0.25">
      <c r="A15" s="2">
        <v>13</v>
      </c>
      <c r="B15" s="2" t="str">
        <f>"201304000150"</f>
        <v>201304000150</v>
      </c>
      <c r="C15" s="1" t="s">
        <v>13</v>
      </c>
    </row>
    <row r="16" spans="1:3" s="6" customFormat="1" x14ac:dyDescent="0.25">
      <c r="A16" s="2">
        <v>14</v>
      </c>
      <c r="B16" s="2" t="str">
        <f>"201604002449"</f>
        <v>201604002449</v>
      </c>
      <c r="C16" s="1" t="s">
        <v>14</v>
      </c>
    </row>
    <row r="17" spans="1:3" s="6" customFormat="1" ht="93.75" customHeight="1" x14ac:dyDescent="0.25">
      <c r="A17" s="2">
        <v>15</v>
      </c>
      <c r="B17" s="2" t="str">
        <f>"00714072"</f>
        <v>00714072</v>
      </c>
      <c r="C17" s="1" t="s">
        <v>15</v>
      </c>
    </row>
    <row r="18" spans="1:3" ht="30" x14ac:dyDescent="0.25">
      <c r="A18" s="2">
        <v>16</v>
      </c>
      <c r="B18" s="2" t="str">
        <f>"00449317"</f>
        <v>00449317</v>
      </c>
      <c r="C18" s="1" t="s">
        <v>2</v>
      </c>
    </row>
    <row r="19" spans="1:3" ht="30" x14ac:dyDescent="0.25">
      <c r="A19" s="2">
        <v>17</v>
      </c>
      <c r="B19" s="2" t="str">
        <f>"00782416"</f>
        <v>00782416</v>
      </c>
      <c r="C19" s="1" t="s">
        <v>2</v>
      </c>
    </row>
    <row r="20" spans="1:3" ht="30" x14ac:dyDescent="0.25">
      <c r="A20" s="2">
        <v>18</v>
      </c>
      <c r="B20" s="2" t="str">
        <f>"00157645"</f>
        <v>00157645</v>
      </c>
      <c r="C20" s="1" t="s">
        <v>2</v>
      </c>
    </row>
    <row r="21" spans="1:3" ht="30" x14ac:dyDescent="0.25">
      <c r="A21" s="2">
        <v>19</v>
      </c>
      <c r="B21" s="2" t="str">
        <f>"201303000043"</f>
        <v>201303000043</v>
      </c>
      <c r="C21" s="1" t="s">
        <v>2</v>
      </c>
    </row>
    <row r="22" spans="1:3" ht="30" x14ac:dyDescent="0.25">
      <c r="A22" s="2">
        <v>20</v>
      </c>
      <c r="B22" s="2" t="str">
        <f>"201405000655"</f>
        <v>201405000655</v>
      </c>
      <c r="C22" s="1" t="s">
        <v>2</v>
      </c>
    </row>
    <row r="23" spans="1:3" ht="30" x14ac:dyDescent="0.25">
      <c r="A23" s="2">
        <v>21</v>
      </c>
      <c r="B23" s="2" t="str">
        <f>"201506001688"</f>
        <v>201506001688</v>
      </c>
      <c r="C23" s="1" t="s">
        <v>2</v>
      </c>
    </row>
    <row r="24" spans="1:3" ht="48.75" customHeight="1" x14ac:dyDescent="0.25">
      <c r="A24" s="2">
        <v>22</v>
      </c>
      <c r="B24" s="2" t="str">
        <f>"201406007324"</f>
        <v>201406007324</v>
      </c>
      <c r="C24" s="1" t="s">
        <v>2</v>
      </c>
    </row>
    <row r="25" spans="1:3" ht="48.75" customHeight="1" x14ac:dyDescent="0.25">
      <c r="A25" s="2">
        <v>23</v>
      </c>
      <c r="B25" s="2" t="str">
        <f>"201406008400"</f>
        <v>201406008400</v>
      </c>
      <c r="C25" s="1" t="s">
        <v>2</v>
      </c>
    </row>
    <row r="26" spans="1:3" ht="50.25" customHeight="1" x14ac:dyDescent="0.25">
      <c r="A26" s="2">
        <v>24</v>
      </c>
      <c r="B26" s="2" t="str">
        <f>"201406011326"</f>
        <v>201406011326</v>
      </c>
      <c r="C26" s="1" t="s">
        <v>2</v>
      </c>
    </row>
    <row r="27" spans="1:3" ht="60" x14ac:dyDescent="0.25">
      <c r="A27" s="2">
        <v>25</v>
      </c>
      <c r="B27" s="2" t="str">
        <f>"201406017748"</f>
        <v>201406017748</v>
      </c>
      <c r="C27" s="1" t="s">
        <v>18</v>
      </c>
    </row>
    <row r="28" spans="1:3" ht="46.5" customHeight="1" x14ac:dyDescent="0.25">
      <c r="A28" s="2">
        <v>26</v>
      </c>
      <c r="B28" s="2" t="str">
        <f>"201410009043"</f>
        <v>201410009043</v>
      </c>
      <c r="C28" s="1" t="s">
        <v>2</v>
      </c>
    </row>
    <row r="29" spans="1:3" ht="67.5" customHeight="1" x14ac:dyDescent="0.25">
      <c r="A29" s="2">
        <v>27</v>
      </c>
      <c r="B29" s="2" t="str">
        <f>"201303000337"</f>
        <v>201303000337</v>
      </c>
      <c r="C29" s="1" t="s">
        <v>16</v>
      </c>
    </row>
    <row r="30" spans="1:3" x14ac:dyDescent="0.25">
      <c r="C30" s="4"/>
    </row>
    <row r="31" spans="1:3" x14ac:dyDescent="0.25">
      <c r="B31" s="11"/>
      <c r="C31" s="10" t="s">
        <v>23</v>
      </c>
    </row>
    <row r="32" spans="1:3" x14ac:dyDescent="0.25">
      <c r="B32" s="5"/>
      <c r="C32" s="5"/>
    </row>
    <row r="33" spans="2:3" x14ac:dyDescent="0.25">
      <c r="B33" s="10" t="s">
        <v>20</v>
      </c>
      <c r="C33" s="10" t="s">
        <v>22</v>
      </c>
    </row>
    <row r="34" spans="2:3" x14ac:dyDescent="0.25">
      <c r="B34" s="10"/>
      <c r="C34" s="10"/>
    </row>
    <row r="35" spans="2:3" x14ac:dyDescent="0.25">
      <c r="B35" s="10" t="s">
        <v>21</v>
      </c>
      <c r="C35" s="10" t="s">
        <v>24</v>
      </c>
    </row>
    <row r="36" spans="2:3" x14ac:dyDescent="0.25">
      <c r="C36" s="5"/>
    </row>
    <row r="37" spans="2:3" x14ac:dyDescent="0.25">
      <c r="C37" s="4"/>
    </row>
    <row r="38" spans="2:3" x14ac:dyDescent="0.25">
      <c r="C38" s="10" t="s">
        <v>25</v>
      </c>
    </row>
  </sheetData>
  <mergeCells count="1">
    <mergeCell ref="A1:C1"/>
  </mergeCells>
  <pageMargins left="0.7" right="0.7" top="0.75" bottom="0.75" header="0.3" footer="0.3"/>
  <pageSetup paperSize="9" scale="7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ΑΠΟΚΛΕΙΟΜΕΝΟΙ10006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gerasimos</dc:creator>
  <cp:lastModifiedBy>Vardaki Miranta</cp:lastModifiedBy>
  <cp:lastPrinted>2022-11-22T05:57:24Z</cp:lastPrinted>
  <dcterms:created xsi:type="dcterms:W3CDTF">2022-10-22T12:13:01Z</dcterms:created>
  <dcterms:modified xsi:type="dcterms:W3CDTF">2022-12-12T10:39:18Z</dcterms:modified>
</cp:coreProperties>
</file>