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3395" windowHeight="11310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62" i="1" l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<sst xmlns="http://schemas.openxmlformats.org/spreadsheetml/2006/main" count="198" uniqueCount="171">
  <si>
    <t>ΠΛΗΡΩΣΗ ΘΕΣΕΩΝ ΜΕ ΣΕΙΡΑ ΠΡΟΤΕΡΑΙΟΤΗΤΑΣ (ΑΡΘΡΟ 18/Ν. 2190/1994) ΠΡΟΚΗΡΥΞΗ : 7Κ/2017</t>
  </si>
  <si>
    <t>ΣΕΙΡΑ ΚΑΤΑΤΑΞΗΣ (ΚΥΡΙΟΣ)</t>
  </si>
  <si>
    <t>ΤΕΧΝΟΛΟΓΙΚΗΣ ΕΚΠΑΙΔΕΥΣΗΣ (ΤΕ)</t>
  </si>
  <si>
    <t>ΕΙΔΙΚΗ ΚΑΤΗΓΟΡΙΑ Α΄ ΜΕ ΕΜΠΕΙΡΙΑ</t>
  </si>
  <si>
    <t>ΤΕ ΠΛΗΡΟΦΟΡΙΚΗΣ (ΘΕΣΗ 607)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</si>
  <si>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</si>
  <si>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</si>
  <si>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</si>
  <si>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</si>
  <si>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</si>
  <si>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</si>
  <si>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</si>
  <si>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</si>
  <si>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ΚΕΝΝΟΥ</t>
  </si>
  <si>
    <t>ΜΑΝΘΟΥΛΑ</t>
  </si>
  <si>
    <t>ΓΡΗΓΟΡΙΟΣ</t>
  </si>
  <si>
    <t>ΑΖ541480</t>
  </si>
  <si>
    <t>679,8</t>
  </si>
  <si>
    <t>1467,8</t>
  </si>
  <si>
    <t>ΤΑΝΗΣ</t>
  </si>
  <si>
    <t>ΔΗΜΗΤΡΙΟΣ</t>
  </si>
  <si>
    <t>ΕΥΑΓΓΕΛΟΣ</t>
  </si>
  <si>
    <t>ΑΖ342135</t>
  </si>
  <si>
    <t>719,4</t>
  </si>
  <si>
    <t>1157,4</t>
  </si>
  <si>
    <t>ΚΩΝΣΤΑΝΤΙΝΙΔΗΣ</t>
  </si>
  <si>
    <t>ΙΩΑΝΝΗΣ</t>
  </si>
  <si>
    <t>ΝΙΚΟΛΑΟΣ</t>
  </si>
  <si>
    <t>ΑΖ401928</t>
  </si>
  <si>
    <t>820,6</t>
  </si>
  <si>
    <t>1100,6</t>
  </si>
  <si>
    <t>ΓΙΑΓΛΟΓΛΟΥ</t>
  </si>
  <si>
    <t>ΒΑΣΙΛΕΙΟΣ</t>
  </si>
  <si>
    <t>ΑΚ858149</t>
  </si>
  <si>
    <t>652,3</t>
  </si>
  <si>
    <t>1073,3</t>
  </si>
  <si>
    <t>ΔΑΜΑΣΚΟΣ</t>
  </si>
  <si>
    <t>ΘΕΟΦΑΝΗΣ</t>
  </si>
  <si>
    <t>ΘΕΟΧΑΡΗΣ</t>
  </si>
  <si>
    <t>ΑΖ342128</t>
  </si>
  <si>
    <t>741,4</t>
  </si>
  <si>
    <t>991,4</t>
  </si>
  <si>
    <t>ΠΑΛΑΣΗΣ</t>
  </si>
  <si>
    <t>ΚΩΝΣΤΑΝΤΙΝΟΣ</t>
  </si>
  <si>
    <t>Χ928312</t>
  </si>
  <si>
    <t>669,9</t>
  </si>
  <si>
    <t>969,9</t>
  </si>
  <si>
    <t>ΠΑΖΟΠΟΥΛΟΥ</t>
  </si>
  <si>
    <t>ΧΡΙΣΤΙΝΑ</t>
  </si>
  <si>
    <t>ΜΑΤΘΑΙΟΣ</t>
  </si>
  <si>
    <t>ΑΜ641174</t>
  </si>
  <si>
    <t>657,8</t>
  </si>
  <si>
    <t>927,8</t>
  </si>
  <si>
    <t>ΚΙΟΥΤΑΧΙΑΛΗ</t>
  </si>
  <si>
    <t>ΓΕΝΟΒΕΦΑ</t>
  </si>
  <si>
    <t>ΧΡΗΣΤΟΣ</t>
  </si>
  <si>
    <t>ΑΜ897767</t>
  </si>
  <si>
    <t>851,4</t>
  </si>
  <si>
    <t>881,4</t>
  </si>
  <si>
    <t>ΚΟΥΤΣΩΝΑΣ</t>
  </si>
  <si>
    <t>ΑΛΕΞΑΝΔΡΟΣ</t>
  </si>
  <si>
    <t>ΑΝΑΣΤΑΣΙΟΣ</t>
  </si>
  <si>
    <t>Χ003037</t>
  </si>
  <si>
    <t>697,4</t>
  </si>
  <si>
    <t>ΜΠΟΙΔΙΔΗΣ</t>
  </si>
  <si>
    <t>ΑΙ908131</t>
  </si>
  <si>
    <t>745,8</t>
  </si>
  <si>
    <t>866,8</t>
  </si>
  <si>
    <t>ΑΛΕΞΙΟΥ</t>
  </si>
  <si>
    <t>ΙΣΑΒΕΛΛΑ</t>
  </si>
  <si>
    <t>ΠΑΝΑΓΙΩΤΗΣ</t>
  </si>
  <si>
    <t>Φ049523</t>
  </si>
  <si>
    <t>661,1</t>
  </si>
  <si>
    <t>854,1</t>
  </si>
  <si>
    <t>ΛΑΔΙΚΟΣ</t>
  </si>
  <si>
    <t>ΙΠΠΟΚΡΑΤΗΣ</t>
  </si>
  <si>
    <t>ΣΤΥΛΙΑΝΟΣ</t>
  </si>
  <si>
    <t>Ρ963492</t>
  </si>
  <si>
    <t>696,3</t>
  </si>
  <si>
    <t>851,3</t>
  </si>
  <si>
    <t>ΣΚΕΤΟΥ</t>
  </si>
  <si>
    <t>ΣΠΥΡΙΔΟΥΛΑ</t>
  </si>
  <si>
    <t>ΑΜ759725</t>
  </si>
  <si>
    <t>ΠΑΓΟΥΛΑΤΟΣ</t>
  </si>
  <si>
    <t>ΕΥΘΥΜΙΟΣ</t>
  </si>
  <si>
    <t>Φ088333</t>
  </si>
  <si>
    <t>829,8</t>
  </si>
  <si>
    <t>ΚΟΥΡΛΟΣ</t>
  </si>
  <si>
    <t>ΘΕΟΔΩΡΟΣ</t>
  </si>
  <si>
    <t>ΑΚ225505</t>
  </si>
  <si>
    <t>691,9</t>
  </si>
  <si>
    <t>817,9</t>
  </si>
  <si>
    <t>ΖΩΡΖΟΥ</t>
  </si>
  <si>
    <t>ΒΙΚΤΩΡΙΑ</t>
  </si>
  <si>
    <t>Φ371066</t>
  </si>
  <si>
    <t>665,5</t>
  </si>
  <si>
    <t>812,5</t>
  </si>
  <si>
    <t>ΣΤΟΛΑΚΗΣ</t>
  </si>
  <si>
    <t>ΜΑΡΚΟΣ</t>
  </si>
  <si>
    <t>Σ603780</t>
  </si>
  <si>
    <t>763,4</t>
  </si>
  <si>
    <t>793,4</t>
  </si>
  <si>
    <t>ΜΠΛΑΤΖΟΥΚΑΣ</t>
  </si>
  <si>
    <t>ΘΩΜΑΣ</t>
  </si>
  <si>
    <t>Σ781768</t>
  </si>
  <si>
    <t>731,5</t>
  </si>
  <si>
    <t>775,5</t>
  </si>
  <si>
    <t>ΠΑΡΑΣΧΟΥ</t>
  </si>
  <si>
    <t>ΖΩΗ</t>
  </si>
  <si>
    <t>ΓΕΡΑΣΙΜΟΣ</t>
  </si>
  <si>
    <t>Χ023525</t>
  </si>
  <si>
    <t>694,1</t>
  </si>
  <si>
    <t>774,1</t>
  </si>
  <si>
    <t>ΑΝΤΖΟΥΛΑΤΟΣ</t>
  </si>
  <si>
    <t>ΠΑΥΛΟΣ</t>
  </si>
  <si>
    <t>ΑΖ133457</t>
  </si>
  <si>
    <t>749,8</t>
  </si>
  <si>
    <t>ΒΑΣΙΛΑΚΗΣ</t>
  </si>
  <si>
    <t>ΕΜΜΑΝΟΥΗΛ</t>
  </si>
  <si>
    <t>ΑΚ227032</t>
  </si>
  <si>
    <t>646,8</t>
  </si>
  <si>
    <t>746,8</t>
  </si>
  <si>
    <t>ΜΑΝΤΗΣ</t>
  </si>
  <si>
    <t>ΓΕΩΡΓΙΟΣ</t>
  </si>
  <si>
    <t>ΑΝ044206</t>
  </si>
  <si>
    <t>662,2</t>
  </si>
  <si>
    <t>734,2</t>
  </si>
  <si>
    <t>ΔΡΙΒΑΣ</t>
  </si>
  <si>
    <t>ΛΕΩΝΙΔΑΣ</t>
  </si>
  <si>
    <t>Φ341146</t>
  </si>
  <si>
    <t>686,4</t>
  </si>
  <si>
    <t>716,4</t>
  </si>
  <si>
    <t>ΓΚΟΤΣΗΣ</t>
  </si>
  <si>
    <t>ΠΕΤΡΟΣ</t>
  </si>
  <si>
    <t>Χ947625</t>
  </si>
  <si>
    <t>707,3</t>
  </si>
  <si>
    <t>ΒΑΦΕΙΑΔΗΣ</t>
  </si>
  <si>
    <t>ΑΓΓΕΛΟΣ</t>
  </si>
  <si>
    <t>Φ180558</t>
  </si>
  <si>
    <t>676,5</t>
  </si>
  <si>
    <t>706,5</t>
  </si>
  <si>
    <t>ΒΟΥΜΒΟΥΛΑΚΗΣ</t>
  </si>
  <si>
    <t>ΜΙΧΑΗΛ</t>
  </si>
  <si>
    <t>Σ420567</t>
  </si>
  <si>
    <t>699,9</t>
  </si>
  <si>
    <t>ΓΙΑΝΝΙΚΟΠΟΥΛΟΣ</t>
  </si>
  <si>
    <t>Χ005413</t>
  </si>
  <si>
    <t>630,3</t>
  </si>
  <si>
    <t>672,3</t>
  </si>
  <si>
    <t>ΦΡΟΥΝΤΑΣ</t>
  </si>
  <si>
    <t>ΑΜ311783</t>
  </si>
  <si>
    <t>658,9</t>
  </si>
  <si>
    <t>1:ΒΑΣΙΚΟΣ ΤΙΤΛΟΣ</t>
  </si>
  <si>
    <t>2:2ος (ΣΥΝΑΦΗΣ) ΤΙΤΛΟΣ ΣΠΟΥΔΩΝ</t>
  </si>
  <si>
    <t>3:ΔΙΔΑΚΤΟΡΙΚΟ ΣΤΟ ΓΝΩΣΤ. ΑΝΤΙΚ. ΤΗΣ ΘΕΣΗΣ</t>
  </si>
  <si>
    <t>4:ΔΙΔΑΚΤΟΡΙΚΟ ΣΕ ΑΛΛΟ ΓΝΩΣΤ. ΑΝΤΙΚ.</t>
  </si>
  <si>
    <t>5:ΜΕΤΑΠΤΥΧΙΑΚΟ ΣΤΟ ΓΝΩΣΤ. ΑΝΤΙΚ. ΤΗΣ ΘΕΣΗΣ</t>
  </si>
  <si>
    <t>6:ΜΕΤΑΠΤΥΧΙΑΚΟ ΣΕ ΑΛΛΑ ΓΝΩΣΤ. ΑΝΤΙΚ.</t>
  </si>
  <si>
    <t>7:ΑΓΓΛΙΚΑ</t>
  </si>
  <si>
    <t>8:ΓΑΛΛΙΚΑ</t>
  </si>
  <si>
    <t>9:ΓΕΡΜΑΝΙΚΑ</t>
  </si>
  <si>
    <t>10:ΙΤΑΛΙΚΑ</t>
  </si>
  <si>
    <t>11:ΙΣΠΑΝΙΚΑ</t>
  </si>
  <si>
    <t>12:ΡΩΣΙΚΑ</t>
  </si>
  <si>
    <t>13:ΑΛΛΗ ΓΛΩΣΣΑ 1</t>
  </si>
  <si>
    <t>14:ΑΛΛΗ ΓΛΩΣΣΑ 2</t>
  </si>
  <si>
    <t>15:ΑΡΙΘΜΟΣ ΜΗΝΩΝ ΕΜΠΕΙΡΙΑΣ</t>
  </si>
  <si>
    <t>16:ΜΟΝΑΔΕΣ ΓΙΑ ΤΗΝ ΕΜΠΕΙΡΙΑ</t>
  </si>
  <si>
    <t>17:ΚΩΔΙΚΟΣ ΕΝΤΟΠΙΟΤΗΤΑΣ</t>
  </si>
  <si>
    <t>18:ΚΩΔ. ΘΕΣΗΣ ΓΙΑ ΤΗΝ ΕΝΤΟΠΙΟΤΗΤΑ</t>
  </si>
  <si>
    <t>19:ΠΟΛΥΤΕΚΝΟΣ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</si>
</sst>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3"/>
  <sheetViews>
    <sheetView tabSelected="1" workbookViewId="0"/>
  </sheetViews>
  <sheetFormatPr defaultRowHeight="15" x14ac:dyDescent="0.25"/>
  <sheetData>
    <row r="1" spans="1:27" x14ac:dyDescent="0.25">
      <c r="A1" t="s">
        <v>0</v>
      </c>
    </row>
    <row r="2" spans="1:27" x14ac:dyDescent="0.25">
      <c r="A2" t="s">
        <v>1</v>
      </c>
    </row>
    <row r="3" spans="1:27" x14ac:dyDescent="0.25">
      <c r="A3" t="s">
        <v>2</v>
      </c>
    </row>
    <row r="4" spans="1:27" x14ac:dyDescent="0.25">
      <c r="A4" t="s">
        <v>3</v>
      </c>
    </row>
    <row r="5" spans="1:27" x14ac:dyDescent="0.25">
      <c r="A5" t="s">
        <v>4</v>
      </c>
    </row>
    <row r="7" spans="1:27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>
        <v>16</v>
      </c>
      <c r="X7">
        <v>17</v>
      </c>
      <c r="Y7">
        <v>18</v>
      </c>
      <c r="Z7">
        <v>19</v>
      </c>
      <c r="AA7" t="s">
        <v>12</v>
      </c>
    </row>
    <row r="8" spans="1:27" x14ac:dyDescent="0.25">
      <c r="A8">
        <v>1</v>
      </c>
      <c r="B8">
        <v>170</v>
      </c>
      <c r="C8" t="s">
        <v>13</v>
      </c>
      <c r="D8" t="s">
        <v>14</v>
      </c>
      <c r="E8" t="s">
        <v>15</v>
      </c>
      <c r="F8" t="s">
        <v>16</v>
      </c>
      <c r="G8" t="str">
        <f>"201411001627"</f>
        <v>201411001627</v>
      </c>
      <c r="H8" t="s">
        <v>17</v>
      </c>
      <c r="I8">
        <v>0</v>
      </c>
      <c r="J8">
        <v>0</v>
      </c>
      <c r="K8">
        <v>0</v>
      </c>
      <c r="L8">
        <v>200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84</v>
      </c>
      <c r="W8">
        <v>588</v>
      </c>
      <c r="X8">
        <v>0</v>
      </c>
      <c r="Z8">
        <v>0</v>
      </c>
      <c r="AA8" t="s">
        <v>18</v>
      </c>
    </row>
    <row r="9" spans="1:27" x14ac:dyDescent="0.25">
      <c r="H9">
        <v>607</v>
      </c>
    </row>
    <row r="10" spans="1:27" x14ac:dyDescent="0.25">
      <c r="A10">
        <v>2</v>
      </c>
      <c r="B10">
        <v>628</v>
      </c>
      <c r="C10" t="s">
        <v>19</v>
      </c>
      <c r="D10" t="s">
        <v>20</v>
      </c>
      <c r="E10" t="s">
        <v>21</v>
      </c>
      <c r="F10" t="s">
        <v>22</v>
      </c>
      <c r="G10" t="str">
        <f>"00012165"</f>
        <v>00012165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100</v>
      </c>
      <c r="N10">
        <v>30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70</v>
      </c>
      <c r="V10">
        <v>34</v>
      </c>
      <c r="W10">
        <v>238</v>
      </c>
      <c r="X10">
        <v>0</v>
      </c>
      <c r="Z10">
        <v>0</v>
      </c>
      <c r="AA10" t="s">
        <v>24</v>
      </c>
    </row>
    <row r="11" spans="1:27" x14ac:dyDescent="0.25">
      <c r="H11">
        <v>607</v>
      </c>
    </row>
    <row r="12" spans="1:27" x14ac:dyDescent="0.25">
      <c r="A12">
        <v>3</v>
      </c>
      <c r="B12">
        <v>540</v>
      </c>
      <c r="C12" t="s">
        <v>25</v>
      </c>
      <c r="D12" t="s">
        <v>26</v>
      </c>
      <c r="E12" t="s">
        <v>27</v>
      </c>
      <c r="F12" t="s">
        <v>28</v>
      </c>
      <c r="G12" t="str">
        <f>"200906000580"</f>
        <v>200906000580</v>
      </c>
      <c r="H12" t="s">
        <v>29</v>
      </c>
      <c r="I12">
        <v>0</v>
      </c>
      <c r="J12">
        <v>0</v>
      </c>
      <c r="K12">
        <v>0</v>
      </c>
      <c r="L12">
        <v>200</v>
      </c>
      <c r="M12">
        <v>0</v>
      </c>
      <c r="N12">
        <v>50</v>
      </c>
      <c r="O12">
        <v>0</v>
      </c>
      <c r="P12">
        <v>0</v>
      </c>
      <c r="Q12">
        <v>0</v>
      </c>
      <c r="R12">
        <v>0</v>
      </c>
      <c r="S12">
        <v>30</v>
      </c>
      <c r="T12">
        <v>0</v>
      </c>
      <c r="U12">
        <v>0</v>
      </c>
      <c r="V12">
        <v>0</v>
      </c>
      <c r="W12">
        <v>0</v>
      </c>
      <c r="X12">
        <v>0</v>
      </c>
      <c r="Z12">
        <v>0</v>
      </c>
      <c r="AA12" t="s">
        <v>30</v>
      </c>
    </row>
    <row r="13" spans="1:27" x14ac:dyDescent="0.25">
      <c r="H13">
        <v>607</v>
      </c>
    </row>
    <row r="14" spans="1:27" x14ac:dyDescent="0.25">
      <c r="A14">
        <v>4</v>
      </c>
      <c r="B14">
        <v>467</v>
      </c>
      <c r="C14" t="s">
        <v>31</v>
      </c>
      <c r="D14" t="s">
        <v>32</v>
      </c>
      <c r="E14" t="s">
        <v>20</v>
      </c>
      <c r="F14" t="s">
        <v>33</v>
      </c>
      <c r="G14" t="str">
        <f>"201410001292"</f>
        <v>201410001292</v>
      </c>
      <c r="H14" t="s">
        <v>34</v>
      </c>
      <c r="I14">
        <v>150</v>
      </c>
      <c r="J14">
        <v>0</v>
      </c>
      <c r="K14">
        <v>0</v>
      </c>
      <c r="L14">
        <v>200</v>
      </c>
      <c r="M14">
        <v>0</v>
      </c>
      <c r="N14">
        <v>50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3</v>
      </c>
      <c r="W14">
        <v>21</v>
      </c>
      <c r="X14">
        <v>0</v>
      </c>
      <c r="Z14">
        <v>0</v>
      </c>
      <c r="AA14" t="s">
        <v>35</v>
      </c>
    </row>
    <row r="15" spans="1:27" x14ac:dyDescent="0.25">
      <c r="H15">
        <v>607</v>
      </c>
    </row>
    <row r="16" spans="1:27" x14ac:dyDescent="0.25">
      <c r="A16">
        <v>5</v>
      </c>
      <c r="B16">
        <v>133</v>
      </c>
      <c r="C16" t="s">
        <v>36</v>
      </c>
      <c r="D16" t="s">
        <v>37</v>
      </c>
      <c r="E16" t="s">
        <v>38</v>
      </c>
      <c r="F16" t="s">
        <v>39</v>
      </c>
      <c r="G16" t="str">
        <f>"201406009045"</f>
        <v>201406009045</v>
      </c>
      <c r="H16" t="s">
        <v>40</v>
      </c>
      <c r="I16">
        <v>0</v>
      </c>
      <c r="J16">
        <v>0</v>
      </c>
      <c r="K16">
        <v>0</v>
      </c>
      <c r="L16">
        <v>200</v>
      </c>
      <c r="M16">
        <v>0</v>
      </c>
      <c r="N16">
        <v>50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Z16">
        <v>0</v>
      </c>
      <c r="AA16" t="s">
        <v>41</v>
      </c>
    </row>
    <row r="17" spans="1:27" x14ac:dyDescent="0.25">
      <c r="H17">
        <v>607</v>
      </c>
    </row>
    <row r="18" spans="1:27" x14ac:dyDescent="0.25">
      <c r="A18">
        <v>6</v>
      </c>
      <c r="B18">
        <v>53</v>
      </c>
      <c r="C18" t="s">
        <v>42</v>
      </c>
      <c r="D18" t="s">
        <v>20</v>
      </c>
      <c r="E18" t="s">
        <v>43</v>
      </c>
      <c r="F18" t="s">
        <v>44</v>
      </c>
      <c r="G18" t="str">
        <f>"201406011978"</f>
        <v>201406011978</v>
      </c>
      <c r="H18" t="s">
        <v>45</v>
      </c>
      <c r="I18">
        <v>0</v>
      </c>
      <c r="J18">
        <v>0</v>
      </c>
      <c r="K18">
        <v>0</v>
      </c>
      <c r="L18">
        <v>200</v>
      </c>
      <c r="M18">
        <v>0</v>
      </c>
      <c r="N18">
        <v>70</v>
      </c>
      <c r="O18">
        <v>30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Z18">
        <v>0</v>
      </c>
      <c r="AA18" t="s">
        <v>46</v>
      </c>
    </row>
    <row r="19" spans="1:27" x14ac:dyDescent="0.25">
      <c r="H19">
        <v>607</v>
      </c>
    </row>
    <row r="20" spans="1:27" x14ac:dyDescent="0.25">
      <c r="A20">
        <v>7</v>
      </c>
      <c r="B20">
        <v>357</v>
      </c>
      <c r="C20" t="s">
        <v>47</v>
      </c>
      <c r="D20" t="s">
        <v>48</v>
      </c>
      <c r="E20" t="s">
        <v>49</v>
      </c>
      <c r="F20" t="s">
        <v>50</v>
      </c>
      <c r="G20" t="str">
        <f>"201406012262"</f>
        <v>201406012262</v>
      </c>
      <c r="H20" t="s">
        <v>51</v>
      </c>
      <c r="I20">
        <v>0</v>
      </c>
      <c r="J20">
        <v>0</v>
      </c>
      <c r="K20">
        <v>0</v>
      </c>
      <c r="L20">
        <v>200</v>
      </c>
      <c r="M20">
        <v>0</v>
      </c>
      <c r="N20">
        <v>70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Z20">
        <v>0</v>
      </c>
      <c r="AA20" t="s">
        <v>52</v>
      </c>
    </row>
    <row r="21" spans="1:27" x14ac:dyDescent="0.25">
      <c r="H21">
        <v>607</v>
      </c>
    </row>
    <row r="22" spans="1:27" x14ac:dyDescent="0.25">
      <c r="A22">
        <v>8</v>
      </c>
      <c r="B22">
        <v>622</v>
      </c>
      <c r="C22" t="s">
        <v>53</v>
      </c>
      <c r="D22" t="s">
        <v>54</v>
      </c>
      <c r="E22" t="s">
        <v>55</v>
      </c>
      <c r="F22" t="s">
        <v>56</v>
      </c>
      <c r="G22" t="str">
        <f>"201406004221"</f>
        <v>201406004221</v>
      </c>
      <c r="H22" t="s">
        <v>57</v>
      </c>
      <c r="I22">
        <v>0</v>
      </c>
      <c r="J22">
        <v>0</v>
      </c>
      <c r="K22">
        <v>0</v>
      </c>
      <c r="L22">
        <v>0</v>
      </c>
      <c r="M22">
        <v>0</v>
      </c>
      <c r="N22">
        <v>30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Z22">
        <v>0</v>
      </c>
      <c r="AA22" t="s">
        <v>58</v>
      </c>
    </row>
    <row r="23" spans="1:27" x14ac:dyDescent="0.25">
      <c r="H23">
        <v>607</v>
      </c>
    </row>
    <row r="24" spans="1:27" x14ac:dyDescent="0.25">
      <c r="A24">
        <v>9</v>
      </c>
      <c r="B24">
        <v>331</v>
      </c>
      <c r="C24" t="s">
        <v>59</v>
      </c>
      <c r="D24" t="s">
        <v>60</v>
      </c>
      <c r="E24" t="s">
        <v>61</v>
      </c>
      <c r="F24" t="s">
        <v>62</v>
      </c>
      <c r="G24" t="str">
        <f>"201511020031"</f>
        <v>201511020031</v>
      </c>
      <c r="H24" t="s">
        <v>63</v>
      </c>
      <c r="I24">
        <v>0</v>
      </c>
      <c r="J24">
        <v>0</v>
      </c>
      <c r="K24">
        <v>0</v>
      </c>
      <c r="L24">
        <v>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22</v>
      </c>
      <c r="W24">
        <v>154</v>
      </c>
      <c r="X24">
        <v>0</v>
      </c>
      <c r="Z24">
        <v>0</v>
      </c>
      <c r="AA24" t="s">
        <v>58</v>
      </c>
    </row>
    <row r="25" spans="1:27" x14ac:dyDescent="0.25">
      <c r="H25">
        <v>607</v>
      </c>
    </row>
    <row r="26" spans="1:27" x14ac:dyDescent="0.25">
      <c r="A26">
        <v>10</v>
      </c>
      <c r="B26">
        <v>456</v>
      </c>
      <c r="C26" t="s">
        <v>64</v>
      </c>
      <c r="D26" t="s">
        <v>27</v>
      </c>
      <c r="E26" t="s">
        <v>26</v>
      </c>
      <c r="F26" t="s">
        <v>65</v>
      </c>
      <c r="G26" t="str">
        <f>"201406007852"</f>
        <v>201406007852</v>
      </c>
      <c r="H26" t="s">
        <v>66</v>
      </c>
      <c r="I26">
        <v>0</v>
      </c>
      <c r="J26">
        <v>0</v>
      </c>
      <c r="K26">
        <v>0</v>
      </c>
      <c r="L26">
        <v>0</v>
      </c>
      <c r="M26">
        <v>0</v>
      </c>
      <c r="N26">
        <v>30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13</v>
      </c>
      <c r="W26">
        <v>91</v>
      </c>
      <c r="X26">
        <v>0</v>
      </c>
      <c r="Z26">
        <v>0</v>
      </c>
      <c r="AA26" t="s">
        <v>67</v>
      </c>
    </row>
    <row r="27" spans="1:27" x14ac:dyDescent="0.25">
      <c r="H27">
        <v>607</v>
      </c>
    </row>
    <row r="28" spans="1:27" x14ac:dyDescent="0.25">
      <c r="A28">
        <v>11</v>
      </c>
      <c r="B28">
        <v>242</v>
      </c>
      <c r="C28" t="s">
        <v>68</v>
      </c>
      <c r="D28" t="s">
        <v>69</v>
      </c>
      <c r="E28" t="s">
        <v>70</v>
      </c>
      <c r="F28" t="s">
        <v>71</v>
      </c>
      <c r="G28" t="str">
        <f>"201402011893"</f>
        <v>201402011893</v>
      </c>
      <c r="H28" t="s">
        <v>72</v>
      </c>
      <c r="I28">
        <v>0</v>
      </c>
      <c r="J28">
        <v>0</v>
      </c>
      <c r="K28">
        <v>0</v>
      </c>
      <c r="L28">
        <v>0</v>
      </c>
      <c r="M28">
        <v>0</v>
      </c>
      <c r="N28">
        <v>30</v>
      </c>
      <c r="O28">
        <v>30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19</v>
      </c>
      <c r="W28">
        <v>133</v>
      </c>
      <c r="X28">
        <v>0</v>
      </c>
      <c r="Z28">
        <v>0</v>
      </c>
      <c r="AA28" t="s">
        <v>73</v>
      </c>
    </row>
    <row r="29" spans="1:27" x14ac:dyDescent="0.25">
      <c r="H29">
        <v>607</v>
      </c>
    </row>
    <row r="30" spans="1:27" x14ac:dyDescent="0.25">
      <c r="A30">
        <v>12</v>
      </c>
      <c r="B30">
        <v>604</v>
      </c>
      <c r="C30" t="s">
        <v>74</v>
      </c>
      <c r="D30" t="s">
        <v>75</v>
      </c>
      <c r="E30" t="s">
        <v>76</v>
      </c>
      <c r="F30" t="s">
        <v>77</v>
      </c>
      <c r="G30" t="str">
        <f>"201304000946"</f>
        <v>201304000946</v>
      </c>
      <c r="H30" t="s">
        <v>78</v>
      </c>
      <c r="I30">
        <v>0</v>
      </c>
      <c r="J30">
        <v>0</v>
      </c>
      <c r="K30">
        <v>0</v>
      </c>
      <c r="L30">
        <v>0</v>
      </c>
      <c r="M30">
        <v>0</v>
      </c>
      <c r="N30">
        <v>50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15</v>
      </c>
      <c r="W30">
        <v>105</v>
      </c>
      <c r="X30">
        <v>0</v>
      </c>
      <c r="Z30">
        <v>0</v>
      </c>
      <c r="AA30" t="s">
        <v>79</v>
      </c>
    </row>
    <row r="31" spans="1:27" x14ac:dyDescent="0.25">
      <c r="H31">
        <v>607</v>
      </c>
    </row>
    <row r="32" spans="1:27" x14ac:dyDescent="0.25">
      <c r="A32">
        <v>13</v>
      </c>
      <c r="B32">
        <v>556</v>
      </c>
      <c r="C32" t="s">
        <v>80</v>
      </c>
      <c r="D32" t="s">
        <v>81</v>
      </c>
      <c r="E32" t="s">
        <v>27</v>
      </c>
      <c r="F32" t="s">
        <v>82</v>
      </c>
      <c r="G32" t="str">
        <f>"00185472"</f>
        <v>00185472</v>
      </c>
      <c r="H32">
        <v>737</v>
      </c>
      <c r="I32">
        <v>0</v>
      </c>
      <c r="J32">
        <v>0</v>
      </c>
      <c r="K32">
        <v>0</v>
      </c>
      <c r="L32">
        <v>0</v>
      </c>
      <c r="M32">
        <v>0</v>
      </c>
      <c r="N32">
        <v>30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12</v>
      </c>
      <c r="W32">
        <v>84</v>
      </c>
      <c r="X32">
        <v>0</v>
      </c>
      <c r="Z32">
        <v>0</v>
      </c>
      <c r="AA32">
        <v>851</v>
      </c>
    </row>
    <row r="33" spans="1:27" x14ac:dyDescent="0.25">
      <c r="H33">
        <v>607</v>
      </c>
    </row>
    <row r="34" spans="1:27" x14ac:dyDescent="0.25">
      <c r="A34">
        <v>14</v>
      </c>
      <c r="B34">
        <v>225</v>
      </c>
      <c r="C34" t="s">
        <v>83</v>
      </c>
      <c r="D34" t="s">
        <v>20</v>
      </c>
      <c r="E34" t="s">
        <v>84</v>
      </c>
      <c r="F34" t="s">
        <v>85</v>
      </c>
      <c r="G34" t="str">
        <f>"00006007"</f>
        <v>00006007</v>
      </c>
      <c r="H34" t="s">
        <v>66</v>
      </c>
      <c r="I34">
        <v>0</v>
      </c>
      <c r="J34">
        <v>0</v>
      </c>
      <c r="K34">
        <v>0</v>
      </c>
      <c r="L34">
        <v>0</v>
      </c>
      <c r="M34">
        <v>0</v>
      </c>
      <c r="N34">
        <v>70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2</v>
      </c>
      <c r="W34">
        <v>14</v>
      </c>
      <c r="X34">
        <v>0</v>
      </c>
      <c r="Z34">
        <v>0</v>
      </c>
      <c r="AA34" t="s">
        <v>86</v>
      </c>
    </row>
    <row r="35" spans="1:27" x14ac:dyDescent="0.25">
      <c r="H35">
        <v>607</v>
      </c>
    </row>
    <row r="36" spans="1:27" x14ac:dyDescent="0.25">
      <c r="A36">
        <v>15</v>
      </c>
      <c r="B36">
        <v>744</v>
      </c>
      <c r="C36" t="s">
        <v>87</v>
      </c>
      <c r="D36" t="s">
        <v>26</v>
      </c>
      <c r="E36" t="s">
        <v>88</v>
      </c>
      <c r="F36" t="s">
        <v>89</v>
      </c>
      <c r="G36" t="str">
        <f>"201401000356"</f>
        <v>201401000356</v>
      </c>
      <c r="H36" t="s">
        <v>90</v>
      </c>
      <c r="I36">
        <v>0</v>
      </c>
      <c r="J36">
        <v>0</v>
      </c>
      <c r="K36">
        <v>0</v>
      </c>
      <c r="L36">
        <v>0</v>
      </c>
      <c r="M36">
        <v>0</v>
      </c>
      <c r="N36">
        <v>70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8</v>
      </c>
      <c r="W36">
        <v>56</v>
      </c>
      <c r="X36">
        <v>0</v>
      </c>
      <c r="Z36">
        <v>0</v>
      </c>
      <c r="AA36" t="s">
        <v>91</v>
      </c>
    </row>
    <row r="37" spans="1:27" x14ac:dyDescent="0.25">
      <c r="H37">
        <v>607</v>
      </c>
    </row>
    <row r="38" spans="1:27" x14ac:dyDescent="0.25">
      <c r="A38">
        <v>16</v>
      </c>
      <c r="B38">
        <v>535</v>
      </c>
      <c r="C38" t="s">
        <v>92</v>
      </c>
      <c r="D38" t="s">
        <v>93</v>
      </c>
      <c r="E38" t="s">
        <v>21</v>
      </c>
      <c r="F38" t="s">
        <v>94</v>
      </c>
      <c r="G38" t="str">
        <f>"201401000321"</f>
        <v>201401000321</v>
      </c>
      <c r="H38" t="s">
        <v>95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21</v>
      </c>
      <c r="W38">
        <v>147</v>
      </c>
      <c r="X38">
        <v>0</v>
      </c>
      <c r="Z38">
        <v>0</v>
      </c>
      <c r="AA38" t="s">
        <v>96</v>
      </c>
    </row>
    <row r="39" spans="1:27" x14ac:dyDescent="0.25">
      <c r="H39">
        <v>607</v>
      </c>
    </row>
    <row r="40" spans="1:27" x14ac:dyDescent="0.25">
      <c r="A40">
        <v>17</v>
      </c>
      <c r="B40">
        <v>258</v>
      </c>
      <c r="C40" t="s">
        <v>97</v>
      </c>
      <c r="D40" t="s">
        <v>43</v>
      </c>
      <c r="E40" t="s">
        <v>98</v>
      </c>
      <c r="F40" t="s">
        <v>99</v>
      </c>
      <c r="G40" t="str">
        <f>"201411001521"</f>
        <v>201411001521</v>
      </c>
      <c r="H40" t="s">
        <v>100</v>
      </c>
      <c r="I40">
        <v>0</v>
      </c>
      <c r="J40">
        <v>0</v>
      </c>
      <c r="K40">
        <v>0</v>
      </c>
      <c r="L40">
        <v>0</v>
      </c>
      <c r="M40">
        <v>0</v>
      </c>
      <c r="N40">
        <v>30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Z40">
        <v>0</v>
      </c>
      <c r="AA40" t="s">
        <v>101</v>
      </c>
    </row>
    <row r="41" spans="1:27" x14ac:dyDescent="0.25">
      <c r="H41">
        <v>607</v>
      </c>
    </row>
    <row r="42" spans="1:27" x14ac:dyDescent="0.25">
      <c r="A42">
        <v>18</v>
      </c>
      <c r="B42">
        <v>213</v>
      </c>
      <c r="C42" t="s">
        <v>102</v>
      </c>
      <c r="D42" t="s">
        <v>103</v>
      </c>
      <c r="E42" t="s">
        <v>55</v>
      </c>
      <c r="F42" t="s">
        <v>104</v>
      </c>
      <c r="G42" t="str">
        <f>"00155714"</f>
        <v>00155714</v>
      </c>
      <c r="H42" t="s">
        <v>105</v>
      </c>
      <c r="I42">
        <v>0</v>
      </c>
      <c r="J42">
        <v>0</v>
      </c>
      <c r="K42">
        <v>0</v>
      </c>
      <c r="L42">
        <v>0</v>
      </c>
      <c r="M42">
        <v>0</v>
      </c>
      <c r="N42">
        <v>30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2</v>
      </c>
      <c r="W42">
        <v>14</v>
      </c>
      <c r="X42">
        <v>0</v>
      </c>
      <c r="Z42">
        <v>0</v>
      </c>
      <c r="AA42" t="s">
        <v>106</v>
      </c>
    </row>
    <row r="43" spans="1:27" x14ac:dyDescent="0.25">
      <c r="H43">
        <v>607</v>
      </c>
    </row>
    <row r="44" spans="1:27" x14ac:dyDescent="0.25">
      <c r="A44">
        <v>19</v>
      </c>
      <c r="B44">
        <v>545</v>
      </c>
      <c r="C44" t="s">
        <v>107</v>
      </c>
      <c r="D44" t="s">
        <v>108</v>
      </c>
      <c r="E44" t="s">
        <v>109</v>
      </c>
      <c r="F44" t="s">
        <v>110</v>
      </c>
      <c r="G44" t="str">
        <f>"200802008189"</f>
        <v>200802008189</v>
      </c>
      <c r="H44" t="s">
        <v>111</v>
      </c>
      <c r="I44">
        <v>0</v>
      </c>
      <c r="J44">
        <v>0</v>
      </c>
      <c r="K44">
        <v>0</v>
      </c>
      <c r="L44">
        <v>0</v>
      </c>
      <c r="M44">
        <v>0</v>
      </c>
      <c r="N44">
        <v>50</v>
      </c>
      <c r="O44">
        <v>30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Z44">
        <v>0</v>
      </c>
      <c r="AA44" t="s">
        <v>112</v>
      </c>
    </row>
    <row r="45" spans="1:27" x14ac:dyDescent="0.25">
      <c r="H45">
        <v>607</v>
      </c>
    </row>
    <row r="46" spans="1:27" x14ac:dyDescent="0.25">
      <c r="A46">
        <v>20</v>
      </c>
      <c r="B46">
        <v>543</v>
      </c>
      <c r="C46" t="s">
        <v>113</v>
      </c>
      <c r="D46" t="s">
        <v>109</v>
      </c>
      <c r="E46" t="s">
        <v>114</v>
      </c>
      <c r="F46" t="s">
        <v>115</v>
      </c>
      <c r="G46" t="str">
        <f>"00182438"</f>
        <v>00182438</v>
      </c>
      <c r="H46" t="s">
        <v>17</v>
      </c>
      <c r="I46">
        <v>0</v>
      </c>
      <c r="J46">
        <v>0</v>
      </c>
      <c r="K46">
        <v>0</v>
      </c>
      <c r="L46">
        <v>0</v>
      </c>
      <c r="M46">
        <v>0</v>
      </c>
      <c r="N46">
        <v>70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Z46">
        <v>0</v>
      </c>
      <c r="AA46" t="s">
        <v>116</v>
      </c>
    </row>
    <row r="47" spans="1:27" x14ac:dyDescent="0.25">
      <c r="H47">
        <v>607</v>
      </c>
    </row>
    <row r="48" spans="1:27" x14ac:dyDescent="0.25">
      <c r="A48">
        <v>21</v>
      </c>
      <c r="B48">
        <v>548</v>
      </c>
      <c r="C48" t="s">
        <v>117</v>
      </c>
      <c r="D48" t="s">
        <v>118</v>
      </c>
      <c r="E48" t="s">
        <v>61</v>
      </c>
      <c r="F48" t="s">
        <v>119</v>
      </c>
      <c r="G48" t="str">
        <f>"200802003796"</f>
        <v>200802003796</v>
      </c>
      <c r="H48" t="s">
        <v>120</v>
      </c>
      <c r="I48">
        <v>0</v>
      </c>
      <c r="J48">
        <v>0</v>
      </c>
      <c r="K48">
        <v>0</v>
      </c>
      <c r="L48">
        <v>0</v>
      </c>
      <c r="M48">
        <v>100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Z48">
        <v>0</v>
      </c>
      <c r="AA48" t="s">
        <v>121</v>
      </c>
    </row>
    <row r="49" spans="1:27" x14ac:dyDescent="0.25">
      <c r="H49">
        <v>607</v>
      </c>
    </row>
    <row r="50" spans="1:27" x14ac:dyDescent="0.25">
      <c r="A50">
        <v>22</v>
      </c>
      <c r="B50">
        <v>653</v>
      </c>
      <c r="C50" t="s">
        <v>122</v>
      </c>
      <c r="D50" t="s">
        <v>123</v>
      </c>
      <c r="E50" t="s">
        <v>27</v>
      </c>
      <c r="F50" t="s">
        <v>124</v>
      </c>
      <c r="G50" t="str">
        <f>"201406016028"</f>
        <v>201406016028</v>
      </c>
      <c r="H50" t="s">
        <v>125</v>
      </c>
      <c r="I50">
        <v>0</v>
      </c>
      <c r="J50">
        <v>0</v>
      </c>
      <c r="K50">
        <v>0</v>
      </c>
      <c r="L50">
        <v>0</v>
      </c>
      <c r="M50">
        <v>0</v>
      </c>
      <c r="N50">
        <v>30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6</v>
      </c>
      <c r="W50">
        <v>42</v>
      </c>
      <c r="X50">
        <v>0</v>
      </c>
      <c r="Z50">
        <v>0</v>
      </c>
      <c r="AA50" t="s">
        <v>126</v>
      </c>
    </row>
    <row r="51" spans="1:27" x14ac:dyDescent="0.25">
      <c r="H51">
        <v>607</v>
      </c>
    </row>
    <row r="52" spans="1:27" x14ac:dyDescent="0.25">
      <c r="A52">
        <v>23</v>
      </c>
      <c r="B52">
        <v>486</v>
      </c>
      <c r="C52" t="s">
        <v>127</v>
      </c>
      <c r="D52" t="s">
        <v>128</v>
      </c>
      <c r="E52" t="s">
        <v>123</v>
      </c>
      <c r="F52" t="s">
        <v>129</v>
      </c>
      <c r="G52" t="str">
        <f>"201410011610"</f>
        <v>201410011610</v>
      </c>
      <c r="H52" t="s">
        <v>130</v>
      </c>
      <c r="I52">
        <v>0</v>
      </c>
      <c r="J52">
        <v>0</v>
      </c>
      <c r="K52">
        <v>0</v>
      </c>
      <c r="L52">
        <v>0</v>
      </c>
      <c r="M52">
        <v>0</v>
      </c>
      <c r="N52">
        <v>30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Z52">
        <v>0</v>
      </c>
      <c r="AA52" t="s">
        <v>131</v>
      </c>
    </row>
    <row r="53" spans="1:27" x14ac:dyDescent="0.25">
      <c r="H53">
        <v>607</v>
      </c>
    </row>
    <row r="54" spans="1:27" x14ac:dyDescent="0.25">
      <c r="A54">
        <v>24</v>
      </c>
      <c r="B54">
        <v>14</v>
      </c>
      <c r="C54" t="s">
        <v>132</v>
      </c>
      <c r="D54" t="s">
        <v>133</v>
      </c>
      <c r="E54" t="s">
        <v>60</v>
      </c>
      <c r="F54" t="s">
        <v>134</v>
      </c>
      <c r="G54" t="str">
        <f>"00175828"</f>
        <v>00175828</v>
      </c>
      <c r="H54" t="s">
        <v>135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Z54">
        <v>0</v>
      </c>
      <c r="AA54" t="s">
        <v>135</v>
      </c>
    </row>
    <row r="55" spans="1:27" x14ac:dyDescent="0.25">
      <c r="H55">
        <v>607</v>
      </c>
    </row>
    <row r="56" spans="1:27" x14ac:dyDescent="0.25">
      <c r="A56">
        <v>25</v>
      </c>
      <c r="B56">
        <v>103</v>
      </c>
      <c r="C56" t="s">
        <v>136</v>
      </c>
      <c r="D56" t="s">
        <v>43</v>
      </c>
      <c r="E56" t="s">
        <v>137</v>
      </c>
      <c r="F56" t="s">
        <v>138</v>
      </c>
      <c r="G56" t="str">
        <f>"00110676"</f>
        <v>00110676</v>
      </c>
      <c r="H56" t="s">
        <v>139</v>
      </c>
      <c r="I56">
        <v>0</v>
      </c>
      <c r="J56">
        <v>0</v>
      </c>
      <c r="K56">
        <v>0</v>
      </c>
      <c r="L56">
        <v>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Z56">
        <v>0</v>
      </c>
      <c r="AA56" t="s">
        <v>140</v>
      </c>
    </row>
    <row r="57" spans="1:27" x14ac:dyDescent="0.25">
      <c r="H57">
        <v>607</v>
      </c>
    </row>
    <row r="58" spans="1:27" x14ac:dyDescent="0.25">
      <c r="A58">
        <v>26</v>
      </c>
      <c r="B58">
        <v>303</v>
      </c>
      <c r="C58" t="s">
        <v>141</v>
      </c>
      <c r="D58" t="s">
        <v>142</v>
      </c>
      <c r="E58" t="s">
        <v>123</v>
      </c>
      <c r="F58" t="s">
        <v>143</v>
      </c>
      <c r="G58" t="str">
        <f>"00109312"</f>
        <v>00109312</v>
      </c>
      <c r="H58" t="s">
        <v>45</v>
      </c>
      <c r="I58">
        <v>0</v>
      </c>
      <c r="J58">
        <v>0</v>
      </c>
      <c r="K58">
        <v>0</v>
      </c>
      <c r="L58">
        <v>0</v>
      </c>
      <c r="M58">
        <v>0</v>
      </c>
      <c r="N58">
        <v>30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Z58">
        <v>0</v>
      </c>
      <c r="AA58" t="s">
        <v>144</v>
      </c>
    </row>
    <row r="59" spans="1:27" x14ac:dyDescent="0.25">
      <c r="H59">
        <v>607</v>
      </c>
    </row>
    <row r="60" spans="1:27" x14ac:dyDescent="0.25">
      <c r="A60">
        <v>27</v>
      </c>
      <c r="B60">
        <v>541</v>
      </c>
      <c r="C60" t="s">
        <v>145</v>
      </c>
      <c r="D60" t="s">
        <v>43</v>
      </c>
      <c r="E60" t="s">
        <v>61</v>
      </c>
      <c r="F60" t="s">
        <v>146</v>
      </c>
      <c r="G60" t="str">
        <f>"201511025691"</f>
        <v>201511025691</v>
      </c>
      <c r="H60" t="s">
        <v>147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6</v>
      </c>
      <c r="W60">
        <v>42</v>
      </c>
      <c r="X60">
        <v>0</v>
      </c>
      <c r="Z60">
        <v>0</v>
      </c>
      <c r="AA60" t="s">
        <v>148</v>
      </c>
    </row>
    <row r="61" spans="1:27" x14ac:dyDescent="0.25">
      <c r="H61">
        <v>607</v>
      </c>
    </row>
    <row r="62" spans="1:27" x14ac:dyDescent="0.25">
      <c r="A62">
        <v>28</v>
      </c>
      <c r="B62">
        <v>353</v>
      </c>
      <c r="C62" t="s">
        <v>149</v>
      </c>
      <c r="D62" t="s">
        <v>43</v>
      </c>
      <c r="E62" t="s">
        <v>70</v>
      </c>
      <c r="F62" t="s">
        <v>150</v>
      </c>
      <c r="G62" t="str">
        <f>"201303000640"</f>
        <v>201303000640</v>
      </c>
      <c r="H62" t="s">
        <v>151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Z62">
        <v>0</v>
      </c>
      <c r="AA62" t="s">
        <v>151</v>
      </c>
    </row>
    <row r="63" spans="1:27" x14ac:dyDescent="0.25">
      <c r="H63">
        <v>607</v>
      </c>
    </row>
    <row r="65" spans="1:1" x14ac:dyDescent="0.25">
      <c r="A65" t="s">
        <v>152</v>
      </c>
    </row>
    <row r="66" spans="1:1" x14ac:dyDescent="0.25">
      <c r="A66" t="s">
        <v>153</v>
      </c>
    </row>
    <row r="67" spans="1:1" x14ac:dyDescent="0.25">
      <c r="A67" t="s">
        <v>154</v>
      </c>
    </row>
    <row r="68" spans="1:1" x14ac:dyDescent="0.25">
      <c r="A68" t="s">
        <v>155</v>
      </c>
    </row>
    <row r="69" spans="1:1" x14ac:dyDescent="0.25">
      <c r="A69" t="s">
        <v>156</v>
      </c>
    </row>
    <row r="70" spans="1:1" x14ac:dyDescent="0.25">
      <c r="A70" t="s">
        <v>157</v>
      </c>
    </row>
    <row r="71" spans="1:1" x14ac:dyDescent="0.25">
      <c r="A71" t="s">
        <v>158</v>
      </c>
    </row>
    <row r="72" spans="1:1" x14ac:dyDescent="0.25">
      <c r="A72" t="s">
        <v>159</v>
      </c>
    </row>
    <row r="73" spans="1:1" x14ac:dyDescent="0.25">
      <c r="A73" t="s">
        <v>160</v>
      </c>
    </row>
    <row r="74" spans="1:1" x14ac:dyDescent="0.25">
      <c r="A74" t="s">
        <v>161</v>
      </c>
    </row>
    <row r="75" spans="1:1" x14ac:dyDescent="0.25">
      <c r="A75" t="s">
        <v>162</v>
      </c>
    </row>
    <row r="76" spans="1:1" x14ac:dyDescent="0.25">
      <c r="A76" t="s">
        <v>163</v>
      </c>
    </row>
    <row r="77" spans="1:1" x14ac:dyDescent="0.25">
      <c r="A77" t="s">
        <v>164</v>
      </c>
    </row>
    <row r="78" spans="1:1" x14ac:dyDescent="0.25">
      <c r="A78" t="s">
        <v>165</v>
      </c>
    </row>
    <row r="79" spans="1:1" x14ac:dyDescent="0.25">
      <c r="A79" t="s">
        <v>166</v>
      </c>
    </row>
    <row r="80" spans="1:1" x14ac:dyDescent="0.25">
      <c r="A80" t="s">
        <v>167</v>
      </c>
    </row>
    <row r="81" spans="1:1" x14ac:dyDescent="0.25">
      <c r="A81" t="s">
        <v>168</v>
      </c>
    </row>
    <row r="82" spans="1:1" x14ac:dyDescent="0.25">
      <c r="A82" t="s">
        <v>169</v>
      </c>
    </row>
    <row r="83" spans="1:1" x14ac:dyDescent="0.25">
      <c r="A83" t="s">
        <v>170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2018-05-09T06:14:16Z</dcterms:created>
  <dcterms:modified xsi:type="dcterms:W3CDTF">2018-05-09T06:14:16Z</dcterms:modified>
</cp:coreProperties>
</file>