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76" i="1" l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<sst xmlns="http://schemas.openxmlformats.org/spreadsheetml/2006/main" count="211" uniqueCount="182">
  <si>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</si>
  <si>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</si>
  <si>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</si>
  <si>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</si>
  <si>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ΜΗΧΑΝΙΚΩΝ (ΕΙΔ. ΝΑΥΠΗΓΩΝ ΜΗΧΑΝΙΚΩΝ) (ΘΕΣΗ 606)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</si>
  <si>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</si>
  <si>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</si>
  <si>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</si>
  <si>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</si>
  <si>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</si>
  <si>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</si>
  <si>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</si>
  <si>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</si>
  <si>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ΚΑΛΑΡΑ</t>
  </si>
  <si>
    <t>ΑΝΑΣΤΑΣΙΑ</t>
  </si>
  <si>
    <t>ΙΩΑΝΝΗΣ</t>
  </si>
  <si>
    <t>Ρ556019</t>
  </si>
  <si>
    <t>ΜΕΛΕΤΗ</t>
  </si>
  <si>
    <t>ΕΥΑΓΓΕΛΙΑ</t>
  </si>
  <si>
    <t>ΑΘΑΝΑΣΙΟΣ</t>
  </si>
  <si>
    <t>Ξ280646</t>
  </si>
  <si>
    <t>ΜΑΜΑΛΗΣ</t>
  </si>
  <si>
    <t>ΘΩΜΑΣ</t>
  </si>
  <si>
    <t>ΓΕΩΡΓΙΟΣ</t>
  </si>
  <si>
    <t>Ρ543497</t>
  </si>
  <si>
    <t>ΧΑΔΟΣ</t>
  </si>
  <si>
    <t>ΔΗΜΗΤΡΙΟΣ</t>
  </si>
  <si>
    <t>ΑΗ009621</t>
  </si>
  <si>
    <t>ΜΠΑΛΙΟΣ</t>
  </si>
  <si>
    <t>ΑΝΤΩΝΙΟΣ</t>
  </si>
  <si>
    <t>ΑΚ547165</t>
  </si>
  <si>
    <t>ΤΡΙΑΝΤΑΦΥΛΛΟΥ</t>
  </si>
  <si>
    <t>ΤΑΤΙΑΝΑ</t>
  </si>
  <si>
    <t>ΒΙΚΤΩΡ ΣΑΒΒΑΣ</t>
  </si>
  <si>
    <t>ΑΝ075895</t>
  </si>
  <si>
    <t>ΜΠΑΤΣΟΣ</t>
  </si>
  <si>
    <t>ΒΑΣΙΛΗΣ</t>
  </si>
  <si>
    <t>Σ698998</t>
  </si>
  <si>
    <t>658,9</t>
  </si>
  <si>
    <t>1343,9</t>
  </si>
  <si>
    <t>ΑΙΓΙΝΙΤΗ</t>
  </si>
  <si>
    <t>Ρ543593</t>
  </si>
  <si>
    <t>ΠΑΠΑΔΗΜΗΤΡΙΟΥ</t>
  </si>
  <si>
    <t>ΑΝ084067</t>
  </si>
  <si>
    <t>ΣΤΑΜΑΤΑΚΑΚΟΣ</t>
  </si>
  <si>
    <t>ΠΕΤΡΟΣ</t>
  </si>
  <si>
    <t>ΧΑΡΑΛΑΜΠΟΣ</t>
  </si>
  <si>
    <t>ΑΜ544708</t>
  </si>
  <si>
    <t>ΤΣΑΛΙΚΙΔΗΣ</t>
  </si>
  <si>
    <t>ΚΩΝΣΤΑΝΤΙΝΟΣ</t>
  </si>
  <si>
    <t>ΑΙ502700</t>
  </si>
  <si>
    <t>655,6</t>
  </si>
  <si>
    <t>1243,6</t>
  </si>
  <si>
    <t>ΠΡΩΤΟΠΑΠΠΑΣ</t>
  </si>
  <si>
    <t>ΜΙΧΑΗΛ</t>
  </si>
  <si>
    <t>ΑΚ592214</t>
  </si>
  <si>
    <t>633,6</t>
  </si>
  <si>
    <t>1221,6</t>
  </si>
  <si>
    <t>ΔΙΑΜΑΝΤΟΠΟΥΛΟΣ</t>
  </si>
  <si>
    <t>ΠΑΝΑΓΙΩΤΗΣ</t>
  </si>
  <si>
    <t>ΘΕΟΔΩΡΟΣ</t>
  </si>
  <si>
    <t>Χ010553</t>
  </si>
  <si>
    <t>ΚΑΛΟΓΡΙΔΗΣ</t>
  </si>
  <si>
    <t>Ρ088978</t>
  </si>
  <si>
    <t>ΜΥΛΩΝΑΚΗΣ</t>
  </si>
  <si>
    <t>ΕΜΜΑΝΟΥΗΛ</t>
  </si>
  <si>
    <t>ΚΥΡΙΑΚΟΣ</t>
  </si>
  <si>
    <t>Χ540369</t>
  </si>
  <si>
    <t>676,5</t>
  </si>
  <si>
    <t>1110,5</t>
  </si>
  <si>
    <t>ΝΤΑΛΑΓΙΑΝΝΗΣ</t>
  </si>
  <si>
    <t>ΘΕΟΦΥΛΑΚΤΟΣ</t>
  </si>
  <si>
    <t>Χ458881</t>
  </si>
  <si>
    <t>718,3</t>
  </si>
  <si>
    <t>1084,3</t>
  </si>
  <si>
    <t>ΓΡΥΠΑΙΟΣ</t>
  </si>
  <si>
    <t>ΝΙΚΟΛΑΟΣ</t>
  </si>
  <si>
    <t>ΑΚ517635</t>
  </si>
  <si>
    <t>848,1</t>
  </si>
  <si>
    <t>1048,1</t>
  </si>
  <si>
    <t>ΑΣΗΜΑΚΟΠΟΥΛΟΥ</t>
  </si>
  <si>
    <t>ΚΩΝΣΤΑΝΤΙΝΑ</t>
  </si>
  <si>
    <t>ΑΚ500931</t>
  </si>
  <si>
    <t>ΟΥΣΤΑΠΑΣΙΔΟΥ</t>
  </si>
  <si>
    <t>ΒΑΣΙΛΙΚΗ</t>
  </si>
  <si>
    <t>ΙΟΡΔΑΝΗΣ</t>
  </si>
  <si>
    <t>ΑΑ044129</t>
  </si>
  <si>
    <t>723,8</t>
  </si>
  <si>
    <t>951,8</t>
  </si>
  <si>
    <t>ΚΑΛΑΪΤΖΗΣ</t>
  </si>
  <si>
    <t>ΑΓΓΕΛΟΣ ΓΕΩΡΓΙΟΣ</t>
  </si>
  <si>
    <t>ΑΝ004402</t>
  </si>
  <si>
    <t>730,4</t>
  </si>
  <si>
    <t>945,4</t>
  </si>
  <si>
    <t>ΚΟΥΤΕΛΙΔΑΚΗΣ</t>
  </si>
  <si>
    <t>ΕΥΑΓΓΕΛΟΣ</t>
  </si>
  <si>
    <t>ΑΕ565829</t>
  </si>
  <si>
    <t>920,7</t>
  </si>
  <si>
    <t>ΝΑΛΑΝΤΖΗ</t>
  </si>
  <si>
    <t>ΜΑΡΙΑ ΜΑΛΒΙΝΑ</t>
  </si>
  <si>
    <t>ΕΥΡΙΠΙΔΗΣ</t>
  </si>
  <si>
    <t>ΑΑ004968</t>
  </si>
  <si>
    <t>768,9</t>
  </si>
  <si>
    <t>898,9</t>
  </si>
  <si>
    <t>ΠΕΤΡΟΥ</t>
  </si>
  <si>
    <t>ΝΙΚΟΛΑΟΣ ΓΕΩΡΓΙΟΣ</t>
  </si>
  <si>
    <t>Χ699522</t>
  </si>
  <si>
    <t>687,5</t>
  </si>
  <si>
    <t>885,5</t>
  </si>
  <si>
    <t>ΚΟΥΚΕΛΛΗ</t>
  </si>
  <si>
    <t>ΕΥΣΤΡΑΤΙΑ</t>
  </si>
  <si>
    <t>ΜΙΛΤΙΑΔΗΣ</t>
  </si>
  <si>
    <t>ΑΖ432874</t>
  </si>
  <si>
    <t>879,4</t>
  </si>
  <si>
    <t>ΚΑΛΟΜΟΙΡΗΣ</t>
  </si>
  <si>
    <t>ΑΕ539334</t>
  </si>
  <si>
    <t>ΧΙΩΤΗ</t>
  </si>
  <si>
    <t>ΑΝΝΑ</t>
  </si>
  <si>
    <t>Χ190375</t>
  </si>
  <si>
    <t>810,7</t>
  </si>
  <si>
    <t>860,7</t>
  </si>
  <si>
    <t>ΜΗΤΡΟΠΟΥΛΟΣ</t>
  </si>
  <si>
    <t>ΝΙΚΟΣ</t>
  </si>
  <si>
    <t>Χ515364</t>
  </si>
  <si>
    <t>697,4</t>
  </si>
  <si>
    <t>860,4</t>
  </si>
  <si>
    <t>ΖΑΡΟΚΩΣΤΑ</t>
  </si>
  <si>
    <t>ΜΑΡΟΥΣΑ</t>
  </si>
  <si>
    <t>ΣΤΑΥΡΟΣ</t>
  </si>
  <si>
    <t>ΑΒ207557</t>
  </si>
  <si>
    <t>807,4</t>
  </si>
  <si>
    <t>849,4</t>
  </si>
  <si>
    <t>ΠΑΠΑΡΗ</t>
  </si>
  <si>
    <t>ΔΗΜΗΤΡΑ</t>
  </si>
  <si>
    <t>ΑΛΕΞΑΝΔΡΟΣ</t>
  </si>
  <si>
    <t>Φ075688</t>
  </si>
  <si>
    <t>728,2</t>
  </si>
  <si>
    <t>798,2</t>
  </si>
  <si>
    <t>ΚΙΩΚΑΚΗΣ</t>
  </si>
  <si>
    <t>ΑΜ850368</t>
  </si>
  <si>
    <t>ΦΡΑΤΖΕΖΟΥ</t>
  </si>
  <si>
    <t>ΕΛΕΝΗ</t>
  </si>
  <si>
    <t>ΞΕΝΟΦΩΝ</t>
  </si>
  <si>
    <t>ΑΙ301581</t>
  </si>
  <si>
    <t>669,9</t>
  </si>
  <si>
    <t>789,9</t>
  </si>
  <si>
    <t>ΚΟΤΙΝΗΣ</t>
  </si>
  <si>
    <t>ΔΙΟΝΥΣΙΟΣ</t>
  </si>
  <si>
    <t>ΛΑΜΠΡΟΣ</t>
  </si>
  <si>
    <t>Χ096881</t>
  </si>
  <si>
    <t>760,4</t>
  </si>
  <si>
    <t>Τζήμας</t>
  </si>
  <si>
    <t>Βασίλειος</t>
  </si>
  <si>
    <t>Αστέριος</t>
  </si>
  <si>
    <t>ΚΥΡΙΑΚΟΥ</t>
  </si>
  <si>
    <t>ΜΑΡΙΑ</t>
  </si>
  <si>
    <t>ΑΜ132706</t>
  </si>
  <si>
    <t>706,5</t>
  </si>
  <si>
    <t>ΤΡΙΤΟΣ</t>
  </si>
  <si>
    <t>ΕΛΕΥΘΕΡΙΟΣ</t>
  </si>
  <si>
    <t>ΑΚ024519</t>
  </si>
  <si>
    <t>630,3</t>
  </si>
  <si>
    <t>660,3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</si>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</sst>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266</v>
      </c>
      <c r="C8" t="s">
        <v>13</v>
      </c>
      <c r="D8" t="s">
        <v>14</v>
      </c>
      <c r="E8" t="s">
        <v>15</v>
      </c>
      <c r="F8" t="s">
        <v>16</v>
      </c>
      <c r="G8" t="str">
        <f>"00183573"</f>
        <v>00183573</v>
      </c>
      <c r="H8">
        <v>825</v>
      </c>
      <c r="I8">
        <v>0</v>
      </c>
      <c r="J8">
        <v>0</v>
      </c>
      <c r="K8">
        <v>0</v>
      </c>
      <c r="L8">
        <v>200</v>
      </c>
      <c r="M8">
        <v>30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>
        <v>1713</v>
      </c>
    </row>
    <row r="9" spans="1:27" x14ac:dyDescent="0.25">
      <c r="H9">
        <v>606</v>
      </c>
    </row>
    <row r="10" spans="1:27" x14ac:dyDescent="0.25">
      <c r="A10">
        <v>2</v>
      </c>
      <c r="B10">
        <v>60</v>
      </c>
      <c r="C10" t="s">
        <v>17</v>
      </c>
      <c r="D10" t="s">
        <v>18</v>
      </c>
      <c r="E10" t="s">
        <v>19</v>
      </c>
      <c r="F10" t="s">
        <v>20</v>
      </c>
      <c r="G10" t="str">
        <f>"00182172"</f>
        <v>00182172</v>
      </c>
      <c r="H10">
        <v>726</v>
      </c>
      <c r="I10">
        <v>0</v>
      </c>
      <c r="J10">
        <v>0</v>
      </c>
      <c r="K10">
        <v>0</v>
      </c>
      <c r="L10">
        <v>200</v>
      </c>
      <c r="M10">
        <v>0</v>
      </c>
      <c r="N10">
        <v>50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>
        <v>1564</v>
      </c>
    </row>
    <row r="11" spans="1:27" x14ac:dyDescent="0.25">
      <c r="H11">
        <v>606</v>
      </c>
    </row>
    <row r="12" spans="1:27" x14ac:dyDescent="0.25">
      <c r="A12">
        <v>3</v>
      </c>
      <c r="B12">
        <v>334</v>
      </c>
      <c r="C12" t="s">
        <v>21</v>
      </c>
      <c r="D12" t="s">
        <v>22</v>
      </c>
      <c r="E12" t="s">
        <v>23</v>
      </c>
      <c r="F12" t="s">
        <v>24</v>
      </c>
      <c r="G12" t="str">
        <f>"00194269"</f>
        <v>00194269</v>
      </c>
      <c r="H12">
        <v>825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84</v>
      </c>
      <c r="W12">
        <v>588</v>
      </c>
      <c r="X12">
        <v>0</v>
      </c>
      <c r="Z12">
        <v>0</v>
      </c>
      <c r="AA12">
        <v>1563</v>
      </c>
    </row>
    <row r="13" spans="1:27" x14ac:dyDescent="0.25">
      <c r="H13">
        <v>606</v>
      </c>
    </row>
    <row r="14" spans="1:27" x14ac:dyDescent="0.25">
      <c r="A14">
        <v>4</v>
      </c>
      <c r="B14">
        <v>396</v>
      </c>
      <c r="C14" t="s">
        <v>25</v>
      </c>
      <c r="D14" t="s">
        <v>15</v>
      </c>
      <c r="E14" t="s">
        <v>26</v>
      </c>
      <c r="F14" t="s">
        <v>27</v>
      </c>
      <c r="G14" t="str">
        <f>"201406008246"</f>
        <v>201406008246</v>
      </c>
      <c r="H14">
        <v>726</v>
      </c>
      <c r="I14">
        <v>0</v>
      </c>
      <c r="J14">
        <v>0</v>
      </c>
      <c r="K14">
        <v>0</v>
      </c>
      <c r="L14">
        <v>200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>
        <v>1514</v>
      </c>
    </row>
    <row r="15" spans="1:27" x14ac:dyDescent="0.25">
      <c r="H15">
        <v>606</v>
      </c>
    </row>
    <row r="16" spans="1:27" x14ac:dyDescent="0.25">
      <c r="A16">
        <v>5</v>
      </c>
      <c r="B16">
        <v>158</v>
      </c>
      <c r="C16" t="s">
        <v>28</v>
      </c>
      <c r="D16" t="s">
        <v>15</v>
      </c>
      <c r="E16" t="s">
        <v>29</v>
      </c>
      <c r="F16" t="s">
        <v>30</v>
      </c>
      <c r="G16" t="str">
        <f>"201507000666"</f>
        <v>201507000666</v>
      </c>
      <c r="H16">
        <v>660</v>
      </c>
      <c r="I16">
        <v>0</v>
      </c>
      <c r="J16">
        <v>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84</v>
      </c>
      <c r="W16">
        <v>588</v>
      </c>
      <c r="X16">
        <v>0</v>
      </c>
      <c r="Z16">
        <v>0</v>
      </c>
      <c r="AA16">
        <v>1498</v>
      </c>
    </row>
    <row r="17" spans="1:27" x14ac:dyDescent="0.25">
      <c r="H17">
        <v>606</v>
      </c>
    </row>
    <row r="18" spans="1:27" x14ac:dyDescent="0.25">
      <c r="A18">
        <v>6</v>
      </c>
      <c r="B18">
        <v>171</v>
      </c>
      <c r="C18" t="s">
        <v>31</v>
      </c>
      <c r="D18" t="s">
        <v>32</v>
      </c>
      <c r="E18" t="s">
        <v>33</v>
      </c>
      <c r="F18" t="s">
        <v>34</v>
      </c>
      <c r="G18" t="str">
        <f>"00185976"</f>
        <v>00185976</v>
      </c>
      <c r="H18">
        <v>726</v>
      </c>
      <c r="I18">
        <v>0</v>
      </c>
      <c r="J18">
        <v>0</v>
      </c>
      <c r="K18">
        <v>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84</v>
      </c>
      <c r="W18">
        <v>588</v>
      </c>
      <c r="X18">
        <v>0</v>
      </c>
      <c r="Z18">
        <v>0</v>
      </c>
      <c r="AA18">
        <v>1384</v>
      </c>
    </row>
    <row r="19" spans="1:27" x14ac:dyDescent="0.25">
      <c r="H19">
        <v>606</v>
      </c>
    </row>
    <row r="20" spans="1:27" x14ac:dyDescent="0.25">
      <c r="A20">
        <v>7</v>
      </c>
      <c r="B20">
        <v>219</v>
      </c>
      <c r="C20" t="s">
        <v>35</v>
      </c>
      <c r="D20" t="s">
        <v>36</v>
      </c>
      <c r="E20" t="s">
        <v>26</v>
      </c>
      <c r="F20" t="s">
        <v>37</v>
      </c>
      <c r="G20" t="str">
        <f>"201410001158"</f>
        <v>201410001158</v>
      </c>
      <c r="H20" t="s">
        <v>38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65</v>
      </c>
      <c r="W20">
        <v>455</v>
      </c>
      <c r="X20">
        <v>0</v>
      </c>
      <c r="Z20">
        <v>0</v>
      </c>
      <c r="AA20" t="s">
        <v>39</v>
      </c>
    </row>
    <row r="21" spans="1:27" x14ac:dyDescent="0.25">
      <c r="H21">
        <v>606</v>
      </c>
    </row>
    <row r="22" spans="1:27" x14ac:dyDescent="0.25">
      <c r="A22">
        <v>8</v>
      </c>
      <c r="B22">
        <v>151</v>
      </c>
      <c r="C22" t="s">
        <v>40</v>
      </c>
      <c r="D22" t="s">
        <v>14</v>
      </c>
      <c r="E22" t="s">
        <v>15</v>
      </c>
      <c r="F22" t="s">
        <v>41</v>
      </c>
      <c r="G22" t="str">
        <f>"00185399"</f>
        <v>00185399</v>
      </c>
      <c r="H22">
        <v>792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30</v>
      </c>
      <c r="R22">
        <v>0</v>
      </c>
      <c r="S22">
        <v>0</v>
      </c>
      <c r="T22">
        <v>0</v>
      </c>
      <c r="U22">
        <v>0</v>
      </c>
      <c r="V22">
        <v>67</v>
      </c>
      <c r="W22">
        <v>469</v>
      </c>
      <c r="X22">
        <v>0</v>
      </c>
      <c r="Z22">
        <v>0</v>
      </c>
      <c r="AA22">
        <v>1321</v>
      </c>
    </row>
    <row r="23" spans="1:27" x14ac:dyDescent="0.25">
      <c r="H23">
        <v>606</v>
      </c>
    </row>
    <row r="24" spans="1:27" x14ac:dyDescent="0.25">
      <c r="A24">
        <v>9</v>
      </c>
      <c r="B24">
        <v>445</v>
      </c>
      <c r="C24" t="s">
        <v>42</v>
      </c>
      <c r="D24" t="s">
        <v>26</v>
      </c>
      <c r="E24" t="s">
        <v>23</v>
      </c>
      <c r="F24" t="s">
        <v>43</v>
      </c>
      <c r="G24" t="str">
        <f>"00181394"</f>
        <v>00181394</v>
      </c>
      <c r="H24">
        <v>638</v>
      </c>
      <c r="I24">
        <v>0</v>
      </c>
      <c r="J24">
        <v>0</v>
      </c>
      <c r="K24">
        <v>0</v>
      </c>
      <c r="L24">
        <v>0</v>
      </c>
      <c r="M24">
        <v>0</v>
      </c>
      <c r="N24">
        <v>50</v>
      </c>
      <c r="O24">
        <v>0</v>
      </c>
      <c r="P24">
        <v>0</v>
      </c>
      <c r="Q24">
        <v>30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1306</v>
      </c>
    </row>
    <row r="25" spans="1:27" x14ac:dyDescent="0.25">
      <c r="H25">
        <v>606</v>
      </c>
    </row>
    <row r="26" spans="1:27" x14ac:dyDescent="0.25">
      <c r="A26">
        <v>10</v>
      </c>
      <c r="B26">
        <v>68</v>
      </c>
      <c r="C26" t="s">
        <v>44</v>
      </c>
      <c r="D26" t="s">
        <v>45</v>
      </c>
      <c r="E26" t="s">
        <v>46</v>
      </c>
      <c r="F26" t="s">
        <v>47</v>
      </c>
      <c r="G26" t="str">
        <f>"00096192"</f>
        <v>00096192</v>
      </c>
      <c r="H26">
        <v>671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82</v>
      </c>
      <c r="W26">
        <v>574</v>
      </c>
      <c r="X26">
        <v>0</v>
      </c>
      <c r="Z26">
        <v>0</v>
      </c>
      <c r="AA26">
        <v>1275</v>
      </c>
    </row>
    <row r="27" spans="1:27" x14ac:dyDescent="0.25">
      <c r="H27">
        <v>606</v>
      </c>
    </row>
    <row r="28" spans="1:27" x14ac:dyDescent="0.25">
      <c r="A28">
        <v>11</v>
      </c>
      <c r="B28">
        <v>485</v>
      </c>
      <c r="C28" t="s">
        <v>48</v>
      </c>
      <c r="D28" t="s">
        <v>23</v>
      </c>
      <c r="E28" t="s">
        <v>49</v>
      </c>
      <c r="F28" t="s">
        <v>50</v>
      </c>
      <c r="G28" t="str">
        <f>"00159178"</f>
        <v>00159178</v>
      </c>
      <c r="H28" t="s">
        <v>51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52</v>
      </c>
    </row>
    <row r="29" spans="1:27" x14ac:dyDescent="0.25">
      <c r="H29">
        <v>606</v>
      </c>
    </row>
    <row r="30" spans="1:27" x14ac:dyDescent="0.25">
      <c r="A30">
        <v>12</v>
      </c>
      <c r="B30">
        <v>673</v>
      </c>
      <c r="C30" t="s">
        <v>53</v>
      </c>
      <c r="D30" t="s">
        <v>15</v>
      </c>
      <c r="E30" t="s">
        <v>54</v>
      </c>
      <c r="F30" t="s">
        <v>55</v>
      </c>
      <c r="G30" t="str">
        <f>"00183846"</f>
        <v>00183846</v>
      </c>
      <c r="H30" t="s">
        <v>56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57</v>
      </c>
    </row>
    <row r="31" spans="1:27" x14ac:dyDescent="0.25">
      <c r="H31">
        <v>606</v>
      </c>
    </row>
    <row r="32" spans="1:27" x14ac:dyDescent="0.25">
      <c r="A32">
        <v>13</v>
      </c>
      <c r="B32">
        <v>183</v>
      </c>
      <c r="C32" t="s">
        <v>58</v>
      </c>
      <c r="D32" t="s">
        <v>59</v>
      </c>
      <c r="E32" t="s">
        <v>60</v>
      </c>
      <c r="F32" t="s">
        <v>61</v>
      </c>
      <c r="G32" t="str">
        <f>"00185002"</f>
        <v>00185002</v>
      </c>
      <c r="H32">
        <v>836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43</v>
      </c>
      <c r="W32">
        <v>301</v>
      </c>
      <c r="X32">
        <v>0</v>
      </c>
      <c r="Z32">
        <v>0</v>
      </c>
      <c r="AA32">
        <v>1167</v>
      </c>
    </row>
    <row r="33" spans="1:27" x14ac:dyDescent="0.25">
      <c r="H33">
        <v>606</v>
      </c>
    </row>
    <row r="34" spans="1:27" x14ac:dyDescent="0.25">
      <c r="A34">
        <v>14</v>
      </c>
      <c r="B34">
        <v>565</v>
      </c>
      <c r="C34" t="s">
        <v>62</v>
      </c>
      <c r="D34" t="s">
        <v>54</v>
      </c>
      <c r="E34" t="s">
        <v>23</v>
      </c>
      <c r="F34" t="s">
        <v>63</v>
      </c>
      <c r="G34" t="str">
        <f>"201604005097"</f>
        <v>201604005097</v>
      </c>
      <c r="H34">
        <v>748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45</v>
      </c>
      <c r="W34">
        <v>315</v>
      </c>
      <c r="X34">
        <v>0</v>
      </c>
      <c r="Z34">
        <v>0</v>
      </c>
      <c r="AA34">
        <v>1133</v>
      </c>
    </row>
    <row r="35" spans="1:27" x14ac:dyDescent="0.25">
      <c r="H35">
        <v>606</v>
      </c>
    </row>
    <row r="36" spans="1:27" x14ac:dyDescent="0.25">
      <c r="A36">
        <v>15</v>
      </c>
      <c r="B36">
        <v>206</v>
      </c>
      <c r="C36" t="s">
        <v>64</v>
      </c>
      <c r="D36" t="s">
        <v>65</v>
      </c>
      <c r="E36" t="s">
        <v>66</v>
      </c>
      <c r="F36" t="s">
        <v>67</v>
      </c>
      <c r="G36" t="str">
        <f>"00179924"</f>
        <v>00179924</v>
      </c>
      <c r="H36" t="s">
        <v>68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62</v>
      </c>
      <c r="W36">
        <v>434</v>
      </c>
      <c r="X36">
        <v>0</v>
      </c>
      <c r="Z36">
        <v>0</v>
      </c>
      <c r="AA36" t="s">
        <v>69</v>
      </c>
    </row>
    <row r="37" spans="1:27" x14ac:dyDescent="0.25">
      <c r="H37">
        <v>606</v>
      </c>
    </row>
    <row r="38" spans="1:27" x14ac:dyDescent="0.25">
      <c r="A38">
        <v>16</v>
      </c>
      <c r="B38">
        <v>592</v>
      </c>
      <c r="C38" t="s">
        <v>70</v>
      </c>
      <c r="D38" t="s">
        <v>71</v>
      </c>
      <c r="E38" t="s">
        <v>26</v>
      </c>
      <c r="F38" t="s">
        <v>72</v>
      </c>
      <c r="G38" t="str">
        <f>"00176242"</f>
        <v>00176242</v>
      </c>
      <c r="H38" t="s">
        <v>73</v>
      </c>
      <c r="I38">
        <v>0</v>
      </c>
      <c r="J38">
        <v>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48</v>
      </c>
      <c r="W38">
        <v>336</v>
      </c>
      <c r="X38">
        <v>0</v>
      </c>
      <c r="Z38">
        <v>0</v>
      </c>
      <c r="AA38" t="s">
        <v>74</v>
      </c>
    </row>
    <row r="39" spans="1:27" x14ac:dyDescent="0.25">
      <c r="H39">
        <v>606</v>
      </c>
    </row>
    <row r="40" spans="1:27" x14ac:dyDescent="0.25">
      <c r="A40">
        <v>17</v>
      </c>
      <c r="B40">
        <v>413</v>
      </c>
      <c r="C40" t="s">
        <v>75</v>
      </c>
      <c r="D40" t="s">
        <v>23</v>
      </c>
      <c r="E40" t="s">
        <v>76</v>
      </c>
      <c r="F40" t="s">
        <v>77</v>
      </c>
      <c r="G40" t="str">
        <f>"201402009257"</f>
        <v>201402009257</v>
      </c>
      <c r="H40" t="s">
        <v>78</v>
      </c>
      <c r="I40">
        <v>0</v>
      </c>
      <c r="J40">
        <v>0</v>
      </c>
      <c r="K40">
        <v>0</v>
      </c>
      <c r="L40">
        <v>0</v>
      </c>
      <c r="M40">
        <v>100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10</v>
      </c>
      <c r="W40">
        <v>70</v>
      </c>
      <c r="X40">
        <v>0</v>
      </c>
      <c r="Z40">
        <v>0</v>
      </c>
      <c r="AA40" t="s">
        <v>79</v>
      </c>
    </row>
    <row r="41" spans="1:27" x14ac:dyDescent="0.25">
      <c r="H41">
        <v>606</v>
      </c>
    </row>
    <row r="42" spans="1:27" x14ac:dyDescent="0.25">
      <c r="A42">
        <v>18</v>
      </c>
      <c r="B42">
        <v>698</v>
      </c>
      <c r="C42" t="s">
        <v>80</v>
      </c>
      <c r="D42" t="s">
        <v>81</v>
      </c>
      <c r="E42" t="s">
        <v>26</v>
      </c>
      <c r="F42" t="s">
        <v>82</v>
      </c>
      <c r="G42" t="str">
        <f>"00179913"</f>
        <v>00179913</v>
      </c>
      <c r="H42">
        <v>682</v>
      </c>
      <c r="I42">
        <v>0</v>
      </c>
      <c r="J42">
        <v>0</v>
      </c>
      <c r="K42">
        <v>0</v>
      </c>
      <c r="L42">
        <v>0</v>
      </c>
      <c r="M42">
        <v>100</v>
      </c>
      <c r="N42">
        <v>70</v>
      </c>
      <c r="O42">
        <v>70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</v>
      </c>
      <c r="W42">
        <v>56</v>
      </c>
      <c r="X42">
        <v>0</v>
      </c>
      <c r="Z42">
        <v>0</v>
      </c>
      <c r="AA42">
        <v>978</v>
      </c>
    </row>
    <row r="43" spans="1:27" x14ac:dyDescent="0.25">
      <c r="H43">
        <v>606</v>
      </c>
    </row>
    <row r="44" spans="1:27" x14ac:dyDescent="0.25">
      <c r="A44">
        <v>19</v>
      </c>
      <c r="B44">
        <v>385</v>
      </c>
      <c r="C44" t="s">
        <v>83</v>
      </c>
      <c r="D44" t="s">
        <v>84</v>
      </c>
      <c r="E44" t="s">
        <v>85</v>
      </c>
      <c r="F44" t="s">
        <v>86</v>
      </c>
      <c r="G44" t="str">
        <f>"00183049"</f>
        <v>00183049</v>
      </c>
      <c r="H44" t="s">
        <v>87</v>
      </c>
      <c r="I44">
        <v>0</v>
      </c>
      <c r="J44">
        <v>0</v>
      </c>
      <c r="K44">
        <v>0</v>
      </c>
      <c r="L44">
        <v>0</v>
      </c>
      <c r="M44">
        <v>0</v>
      </c>
      <c r="N44">
        <v>30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24</v>
      </c>
      <c r="W44">
        <v>168</v>
      </c>
      <c r="X44">
        <v>0</v>
      </c>
      <c r="Z44">
        <v>0</v>
      </c>
      <c r="AA44" t="s">
        <v>88</v>
      </c>
    </row>
    <row r="45" spans="1:27" x14ac:dyDescent="0.25">
      <c r="H45">
        <v>606</v>
      </c>
    </row>
    <row r="46" spans="1:27" x14ac:dyDescent="0.25">
      <c r="A46">
        <v>20</v>
      </c>
      <c r="B46">
        <v>226</v>
      </c>
      <c r="C46" t="s">
        <v>89</v>
      </c>
      <c r="D46" t="s">
        <v>90</v>
      </c>
      <c r="E46" t="s">
        <v>54</v>
      </c>
      <c r="F46" t="s">
        <v>91</v>
      </c>
      <c r="G46" t="str">
        <f>"00189614"</f>
        <v>00189614</v>
      </c>
      <c r="H46" t="s">
        <v>92</v>
      </c>
      <c r="I46">
        <v>150</v>
      </c>
      <c r="J46">
        <v>0</v>
      </c>
      <c r="K46">
        <v>0</v>
      </c>
      <c r="L46">
        <v>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5</v>
      </c>
      <c r="W46">
        <v>35</v>
      </c>
      <c r="X46">
        <v>0</v>
      </c>
      <c r="Z46">
        <v>0</v>
      </c>
      <c r="AA46" t="s">
        <v>93</v>
      </c>
    </row>
    <row r="47" spans="1:27" x14ac:dyDescent="0.25">
      <c r="H47">
        <v>606</v>
      </c>
    </row>
    <row r="48" spans="1:27" x14ac:dyDescent="0.25">
      <c r="A48">
        <v>21</v>
      </c>
      <c r="B48">
        <v>239</v>
      </c>
      <c r="C48" t="s">
        <v>94</v>
      </c>
      <c r="D48" t="s">
        <v>95</v>
      </c>
      <c r="E48" t="s">
        <v>15</v>
      </c>
      <c r="F48" t="s">
        <v>96</v>
      </c>
      <c r="G48" t="str">
        <f>"00176839"</f>
        <v>00176839</v>
      </c>
      <c r="H48" t="s">
        <v>97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Z48">
        <v>0</v>
      </c>
      <c r="AA48" t="s">
        <v>97</v>
      </c>
    </row>
    <row r="49" spans="1:27" x14ac:dyDescent="0.25">
      <c r="H49">
        <v>606</v>
      </c>
    </row>
    <row r="50" spans="1:27" x14ac:dyDescent="0.25">
      <c r="A50">
        <v>22</v>
      </c>
      <c r="B50">
        <v>576</v>
      </c>
      <c r="C50" t="s">
        <v>98</v>
      </c>
      <c r="D50" t="s">
        <v>99</v>
      </c>
      <c r="E50" t="s">
        <v>100</v>
      </c>
      <c r="F50" t="s">
        <v>101</v>
      </c>
      <c r="G50" t="str">
        <f>"201412006230"</f>
        <v>201412006230</v>
      </c>
      <c r="H50" t="s">
        <v>102</v>
      </c>
      <c r="I50">
        <v>0</v>
      </c>
      <c r="J50">
        <v>0</v>
      </c>
      <c r="K50">
        <v>0</v>
      </c>
      <c r="L50">
        <v>0</v>
      </c>
      <c r="M50">
        <v>100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Z50">
        <v>0</v>
      </c>
      <c r="AA50" t="s">
        <v>103</v>
      </c>
    </row>
    <row r="51" spans="1:27" x14ac:dyDescent="0.25">
      <c r="H51">
        <v>606</v>
      </c>
    </row>
    <row r="52" spans="1:27" x14ac:dyDescent="0.25">
      <c r="A52">
        <v>23</v>
      </c>
      <c r="B52">
        <v>8</v>
      </c>
      <c r="C52" t="s">
        <v>104</v>
      </c>
      <c r="D52" t="s">
        <v>105</v>
      </c>
      <c r="E52" t="s">
        <v>23</v>
      </c>
      <c r="F52" t="s">
        <v>106</v>
      </c>
      <c r="G52" t="str">
        <f>"00191159"</f>
        <v>00191159</v>
      </c>
      <c r="H52" t="s">
        <v>107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24</v>
      </c>
      <c r="W52">
        <v>168</v>
      </c>
      <c r="X52">
        <v>0</v>
      </c>
      <c r="Z52">
        <v>0</v>
      </c>
      <c r="AA52" t="s">
        <v>108</v>
      </c>
    </row>
    <row r="53" spans="1:27" x14ac:dyDescent="0.25">
      <c r="H53">
        <v>606</v>
      </c>
    </row>
    <row r="54" spans="1:27" x14ac:dyDescent="0.25">
      <c r="A54">
        <v>24</v>
      </c>
      <c r="B54">
        <v>517</v>
      </c>
      <c r="C54" t="s">
        <v>109</v>
      </c>
      <c r="D54" t="s">
        <v>110</v>
      </c>
      <c r="E54" t="s">
        <v>111</v>
      </c>
      <c r="F54" t="s">
        <v>112</v>
      </c>
      <c r="G54" t="str">
        <f>"00182939"</f>
        <v>00182939</v>
      </c>
      <c r="H54" t="s">
        <v>92</v>
      </c>
      <c r="I54">
        <v>0</v>
      </c>
      <c r="J54">
        <v>0</v>
      </c>
      <c r="K54">
        <v>0</v>
      </c>
      <c r="L54">
        <v>0</v>
      </c>
      <c r="M54">
        <v>0</v>
      </c>
      <c r="N54">
        <v>30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17</v>
      </c>
      <c r="W54">
        <v>119</v>
      </c>
      <c r="X54">
        <v>0</v>
      </c>
      <c r="Z54">
        <v>0</v>
      </c>
      <c r="AA54" t="s">
        <v>113</v>
      </c>
    </row>
    <row r="55" spans="1:27" x14ac:dyDescent="0.25">
      <c r="H55">
        <v>606</v>
      </c>
    </row>
    <row r="56" spans="1:27" x14ac:dyDescent="0.25">
      <c r="A56">
        <v>25</v>
      </c>
      <c r="B56">
        <v>137</v>
      </c>
      <c r="C56" t="s">
        <v>114</v>
      </c>
      <c r="D56" t="s">
        <v>59</v>
      </c>
      <c r="E56" t="s">
        <v>76</v>
      </c>
      <c r="F56" t="s">
        <v>115</v>
      </c>
      <c r="G56" t="str">
        <f>"00183963"</f>
        <v>00183963</v>
      </c>
      <c r="H56">
        <v>649</v>
      </c>
      <c r="I56">
        <v>0</v>
      </c>
      <c r="J56">
        <v>0</v>
      </c>
      <c r="K56">
        <v>0</v>
      </c>
      <c r="L56">
        <v>0</v>
      </c>
      <c r="M56">
        <v>0</v>
      </c>
      <c r="N56">
        <v>50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24</v>
      </c>
      <c r="W56">
        <v>168</v>
      </c>
      <c r="X56">
        <v>0</v>
      </c>
      <c r="Z56">
        <v>0</v>
      </c>
      <c r="AA56">
        <v>867</v>
      </c>
    </row>
    <row r="57" spans="1:27" x14ac:dyDescent="0.25">
      <c r="H57">
        <v>606</v>
      </c>
    </row>
    <row r="58" spans="1:27" x14ac:dyDescent="0.25">
      <c r="A58">
        <v>26</v>
      </c>
      <c r="B58">
        <v>571</v>
      </c>
      <c r="C58" t="s">
        <v>116</v>
      </c>
      <c r="D58" t="s">
        <v>117</v>
      </c>
      <c r="E58" t="s">
        <v>49</v>
      </c>
      <c r="F58" t="s">
        <v>118</v>
      </c>
      <c r="G58" t="str">
        <f>"00184767"</f>
        <v>00184767</v>
      </c>
      <c r="H58" t="s">
        <v>119</v>
      </c>
      <c r="I58">
        <v>0</v>
      </c>
      <c r="J58">
        <v>0</v>
      </c>
      <c r="K58">
        <v>0</v>
      </c>
      <c r="L58">
        <v>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120</v>
      </c>
    </row>
    <row r="59" spans="1:27" x14ac:dyDescent="0.25">
      <c r="H59">
        <v>606</v>
      </c>
    </row>
    <row r="60" spans="1:27" x14ac:dyDescent="0.25">
      <c r="A60">
        <v>27</v>
      </c>
      <c r="B60">
        <v>320</v>
      </c>
      <c r="C60" t="s">
        <v>121</v>
      </c>
      <c r="D60" t="s">
        <v>122</v>
      </c>
      <c r="E60" t="s">
        <v>15</v>
      </c>
      <c r="F60" t="s">
        <v>123</v>
      </c>
      <c r="G60" t="str">
        <f>"00176528"</f>
        <v>00176528</v>
      </c>
      <c r="H60" t="s">
        <v>124</v>
      </c>
      <c r="I60">
        <v>0</v>
      </c>
      <c r="J60">
        <v>0</v>
      </c>
      <c r="K60">
        <v>0</v>
      </c>
      <c r="L60">
        <v>0</v>
      </c>
      <c r="M60">
        <v>0</v>
      </c>
      <c r="N60">
        <v>30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19</v>
      </c>
      <c r="W60">
        <v>133</v>
      </c>
      <c r="X60">
        <v>0</v>
      </c>
      <c r="Z60">
        <v>0</v>
      </c>
      <c r="AA60" t="s">
        <v>125</v>
      </c>
    </row>
    <row r="61" spans="1:27" x14ac:dyDescent="0.25">
      <c r="H61">
        <v>606</v>
      </c>
    </row>
    <row r="62" spans="1:27" x14ac:dyDescent="0.25">
      <c r="A62">
        <v>28</v>
      </c>
      <c r="B62">
        <v>623</v>
      </c>
      <c r="C62" t="s">
        <v>126</v>
      </c>
      <c r="D62" t="s">
        <v>127</v>
      </c>
      <c r="E62" t="s">
        <v>128</v>
      </c>
      <c r="F62" t="s">
        <v>129</v>
      </c>
      <c r="G62" t="str">
        <f>"00187899"</f>
        <v>00187899</v>
      </c>
      <c r="H62" t="s">
        <v>130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</v>
      </c>
      <c r="W62">
        <v>42</v>
      </c>
      <c r="X62">
        <v>0</v>
      </c>
      <c r="Z62">
        <v>0</v>
      </c>
      <c r="AA62" t="s">
        <v>131</v>
      </c>
    </row>
    <row r="63" spans="1:27" x14ac:dyDescent="0.25">
      <c r="H63">
        <v>606</v>
      </c>
    </row>
    <row r="64" spans="1:27" x14ac:dyDescent="0.25">
      <c r="A64">
        <v>29</v>
      </c>
      <c r="B64">
        <v>384</v>
      </c>
      <c r="C64" t="s">
        <v>132</v>
      </c>
      <c r="D64" t="s">
        <v>133</v>
      </c>
      <c r="E64" t="s">
        <v>134</v>
      </c>
      <c r="F64" t="s">
        <v>135</v>
      </c>
      <c r="G64" t="str">
        <f>"201412003502"</f>
        <v>201412003502</v>
      </c>
      <c r="H64" t="s">
        <v>136</v>
      </c>
      <c r="I64">
        <v>0</v>
      </c>
      <c r="J64">
        <v>0</v>
      </c>
      <c r="K64">
        <v>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Z64">
        <v>0</v>
      </c>
      <c r="AA64" t="s">
        <v>137</v>
      </c>
    </row>
    <row r="65" spans="1:27" x14ac:dyDescent="0.25">
      <c r="H65">
        <v>606</v>
      </c>
    </row>
    <row r="66" spans="1:27" x14ac:dyDescent="0.25">
      <c r="A66">
        <v>30</v>
      </c>
      <c r="B66">
        <v>65</v>
      </c>
      <c r="C66" t="s">
        <v>138</v>
      </c>
      <c r="D66" t="s">
        <v>49</v>
      </c>
      <c r="E66" t="s">
        <v>26</v>
      </c>
      <c r="F66" t="s">
        <v>139</v>
      </c>
      <c r="G66" t="str">
        <f>"201411001613"</f>
        <v>201411001613</v>
      </c>
      <c r="H66">
        <v>638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22</v>
      </c>
      <c r="W66">
        <v>154</v>
      </c>
      <c r="X66">
        <v>0</v>
      </c>
      <c r="Z66">
        <v>0</v>
      </c>
      <c r="AA66">
        <v>792</v>
      </c>
    </row>
    <row r="67" spans="1:27" x14ac:dyDescent="0.25">
      <c r="H67">
        <v>606</v>
      </c>
    </row>
    <row r="68" spans="1:27" x14ac:dyDescent="0.25">
      <c r="A68">
        <v>31</v>
      </c>
      <c r="B68">
        <v>439</v>
      </c>
      <c r="C68" t="s">
        <v>140</v>
      </c>
      <c r="D68" t="s">
        <v>141</v>
      </c>
      <c r="E68" t="s">
        <v>142</v>
      </c>
      <c r="F68" t="s">
        <v>143</v>
      </c>
      <c r="G68" t="str">
        <f>"00188562"</f>
        <v>00188562</v>
      </c>
      <c r="H68" t="s">
        <v>144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Z68">
        <v>0</v>
      </c>
      <c r="AA68" t="s">
        <v>145</v>
      </c>
    </row>
    <row r="69" spans="1:27" x14ac:dyDescent="0.25">
      <c r="H69">
        <v>606</v>
      </c>
    </row>
    <row r="70" spans="1:27" x14ac:dyDescent="0.25">
      <c r="A70">
        <v>32</v>
      </c>
      <c r="B70">
        <v>123</v>
      </c>
      <c r="C70" t="s">
        <v>146</v>
      </c>
      <c r="D70" t="s">
        <v>147</v>
      </c>
      <c r="E70" t="s">
        <v>148</v>
      </c>
      <c r="F70" t="s">
        <v>149</v>
      </c>
      <c r="G70" t="str">
        <f>"201511005928"</f>
        <v>201511005928</v>
      </c>
      <c r="H70" t="s">
        <v>92</v>
      </c>
      <c r="I70">
        <v>0</v>
      </c>
      <c r="J70">
        <v>0</v>
      </c>
      <c r="K70">
        <v>0</v>
      </c>
      <c r="L70">
        <v>0</v>
      </c>
      <c r="M70">
        <v>0</v>
      </c>
      <c r="N70">
        <v>30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Z70">
        <v>0</v>
      </c>
      <c r="AA70" t="s">
        <v>150</v>
      </c>
    </row>
    <row r="71" spans="1:27" x14ac:dyDescent="0.25">
      <c r="H71">
        <v>606</v>
      </c>
    </row>
    <row r="72" spans="1:27" x14ac:dyDescent="0.25">
      <c r="A72">
        <v>33</v>
      </c>
      <c r="B72">
        <v>46</v>
      </c>
      <c r="C72" t="s">
        <v>151</v>
      </c>
      <c r="D72" t="s">
        <v>152</v>
      </c>
      <c r="E72" t="s">
        <v>153</v>
      </c>
      <c r="F72">
        <v>285275012</v>
      </c>
      <c r="G72" t="str">
        <f>"00176185"</f>
        <v>00176185</v>
      </c>
      <c r="H72">
        <v>671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Z72">
        <v>0</v>
      </c>
      <c r="AA72">
        <v>741</v>
      </c>
    </row>
    <row r="73" spans="1:27" x14ac:dyDescent="0.25">
      <c r="H73">
        <v>606</v>
      </c>
    </row>
    <row r="74" spans="1:27" x14ac:dyDescent="0.25">
      <c r="A74">
        <v>34</v>
      </c>
      <c r="B74">
        <v>598</v>
      </c>
      <c r="C74" t="s">
        <v>154</v>
      </c>
      <c r="D74" t="s">
        <v>155</v>
      </c>
      <c r="E74" t="s">
        <v>49</v>
      </c>
      <c r="F74" t="s">
        <v>156</v>
      </c>
      <c r="G74" t="str">
        <f>"201403000218"</f>
        <v>201403000218</v>
      </c>
      <c r="H74" t="s">
        <v>68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Z74">
        <v>0</v>
      </c>
      <c r="AA74" t="s">
        <v>157</v>
      </c>
    </row>
    <row r="75" spans="1:27" x14ac:dyDescent="0.25">
      <c r="H75">
        <v>606</v>
      </c>
    </row>
    <row r="76" spans="1:27" x14ac:dyDescent="0.25">
      <c r="A76">
        <v>35</v>
      </c>
      <c r="B76">
        <v>222</v>
      </c>
      <c r="C76" t="s">
        <v>158</v>
      </c>
      <c r="D76" t="s">
        <v>23</v>
      </c>
      <c r="E76" t="s">
        <v>159</v>
      </c>
      <c r="F76" t="s">
        <v>160</v>
      </c>
      <c r="G76" t="str">
        <f>"00184671"</f>
        <v>00184671</v>
      </c>
      <c r="H76" t="s">
        <v>161</v>
      </c>
      <c r="I76">
        <v>0</v>
      </c>
      <c r="J76">
        <v>0</v>
      </c>
      <c r="K76">
        <v>0</v>
      </c>
      <c r="L76">
        <v>0</v>
      </c>
      <c r="M76">
        <v>0</v>
      </c>
      <c r="N76">
        <v>30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Z76">
        <v>0</v>
      </c>
      <c r="AA76" t="s">
        <v>162</v>
      </c>
    </row>
    <row r="77" spans="1:27" x14ac:dyDescent="0.25">
      <c r="H77">
        <v>606</v>
      </c>
    </row>
    <row r="79" spans="1:27" x14ac:dyDescent="0.25">
      <c r="A79" t="s">
        <v>163</v>
      </c>
    </row>
    <row r="80" spans="1:27" x14ac:dyDescent="0.25">
      <c r="A80" t="s">
        <v>164</v>
      </c>
    </row>
    <row r="81" spans="1:1" x14ac:dyDescent="0.25">
      <c r="A81" t="s">
        <v>165</v>
      </c>
    </row>
    <row r="82" spans="1:1" x14ac:dyDescent="0.25">
      <c r="A82" t="s">
        <v>166</v>
      </c>
    </row>
    <row r="83" spans="1:1" x14ac:dyDescent="0.25">
      <c r="A83" t="s">
        <v>167</v>
      </c>
    </row>
    <row r="84" spans="1:1" x14ac:dyDescent="0.25">
      <c r="A84" t="s">
        <v>168</v>
      </c>
    </row>
    <row r="85" spans="1:1" x14ac:dyDescent="0.25">
      <c r="A85" t="s">
        <v>169</v>
      </c>
    </row>
    <row r="86" spans="1:1" x14ac:dyDescent="0.25">
      <c r="A86" t="s">
        <v>170</v>
      </c>
    </row>
    <row r="87" spans="1:1" x14ac:dyDescent="0.25">
      <c r="A87" t="s">
        <v>171</v>
      </c>
    </row>
    <row r="88" spans="1:1" x14ac:dyDescent="0.25">
      <c r="A88" t="s">
        <v>172</v>
      </c>
    </row>
    <row r="89" spans="1:1" x14ac:dyDescent="0.25">
      <c r="A89" t="s">
        <v>173</v>
      </c>
    </row>
    <row r="90" spans="1:1" x14ac:dyDescent="0.25">
      <c r="A90" t="s">
        <v>174</v>
      </c>
    </row>
    <row r="91" spans="1:1" x14ac:dyDescent="0.25">
      <c r="A91" t="s">
        <v>175</v>
      </c>
    </row>
    <row r="92" spans="1:1" x14ac:dyDescent="0.25">
      <c r="A92" t="s">
        <v>176</v>
      </c>
    </row>
    <row r="93" spans="1:1" x14ac:dyDescent="0.25">
      <c r="A93" t="s">
        <v>177</v>
      </c>
    </row>
    <row r="94" spans="1:1" x14ac:dyDescent="0.25">
      <c r="A94" t="s">
        <v>178</v>
      </c>
    </row>
    <row r="95" spans="1:1" x14ac:dyDescent="0.25">
      <c r="A95" t="s">
        <v>179</v>
      </c>
    </row>
    <row r="96" spans="1:1" x14ac:dyDescent="0.25">
      <c r="A96" t="s">
        <v>180</v>
      </c>
    </row>
    <row r="97" spans="1:1" x14ac:dyDescent="0.25">
      <c r="A97" t="s">
        <v>181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2018-05-09T06:14:13Z</dcterms:created>
  <dcterms:modified xsi:type="dcterms:W3CDTF">2018-05-09T06:14:13Z</dcterms:modified>
</cp:coreProperties>
</file>