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oulido\AppData\Local\Microsoft\Windows\INetCache\Content.Outlook\48CVJRZ7\"/>
    </mc:Choice>
  </mc:AlternateContent>
  <bookViews>
    <workbookView xWindow="0" yWindow="0" windowWidth="23040" windowHeight="9060"/>
  </bookViews>
  <sheets>
    <sheet name="ΠΕ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6" i="2" l="1"/>
  <c r="B40" i="2"/>
  <c r="B53" i="2"/>
  <c r="B45" i="2"/>
  <c r="B16" i="2"/>
  <c r="B29" i="2"/>
  <c r="B36" i="2"/>
  <c r="B63" i="2"/>
  <c r="B79" i="2"/>
  <c r="B35" i="2"/>
  <c r="B28" i="2"/>
  <c r="B27" i="2"/>
  <c r="B30" i="2"/>
  <c r="B33" i="2"/>
  <c r="B7" i="2"/>
  <c r="B24" i="2"/>
  <c r="B78" i="2"/>
  <c r="B77" i="2"/>
  <c r="B31" i="2"/>
  <c r="B20" i="2"/>
  <c r="B75" i="2"/>
  <c r="B25" i="2"/>
  <c r="B19" i="2"/>
  <c r="B23" i="2"/>
  <c r="B54" i="2"/>
  <c r="B58" i="2"/>
  <c r="B17" i="2"/>
  <c r="B61" i="2"/>
  <c r="B26" i="2"/>
  <c r="B46" i="2"/>
  <c r="B51" i="2"/>
  <c r="B76" i="2"/>
  <c r="B18" i="2"/>
  <c r="B32" i="2"/>
  <c r="B64" i="2"/>
  <c r="B49" i="2"/>
  <c r="B43" i="2"/>
  <c r="B13" i="2"/>
  <c r="B41" i="2"/>
  <c r="B59" i="2"/>
  <c r="B65" i="2"/>
  <c r="B69" i="2"/>
  <c r="B48" i="2"/>
  <c r="B14" i="2"/>
  <c r="B6" i="2"/>
  <c r="B67" i="2"/>
  <c r="B74" i="2"/>
  <c r="B60" i="2"/>
  <c r="B55" i="2"/>
  <c r="B37" i="2"/>
  <c r="B72" i="2"/>
  <c r="B22" i="2"/>
  <c r="B73" i="2"/>
  <c r="B12" i="2"/>
  <c r="B42" i="2"/>
  <c r="B34" i="2"/>
  <c r="B62" i="2"/>
  <c r="B56" i="2"/>
  <c r="B47" i="2"/>
  <c r="B44" i="2"/>
  <c r="B21" i="2"/>
  <c r="B52" i="2"/>
  <c r="B10" i="2"/>
  <c r="B9" i="2"/>
  <c r="B8" i="2"/>
  <c r="B70" i="2"/>
  <c r="B57" i="2"/>
  <c r="B71" i="2"/>
  <c r="B15" i="2"/>
  <c r="B50" i="2"/>
  <c r="B11" i="2"/>
  <c r="B39" i="2"/>
  <c r="B68" i="2"/>
  <c r="B38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<sst xmlns="http://schemas.openxmlformats.org/spreadsheetml/2006/main" count="4" uniqueCount="4">
  <si>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</si>
  <si>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</si>
  <si>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ΑΡ. ΜΗΤΡΩΟΥ ΥΠΟΨΗΦΙΟΥ</t>
  </si>
  <si>
    <t xml:space="preserve">ΠΡΟΚΗΡΥΞΗ 8Κ/2020
Β΄ΠΡΟΣΚΛΗΣΗ ΥΠΟΨΗΦΙΩΝ
ΓΙΑ ΥΠΟΒΟΛΗ ΔΙΚΑΙΟΛΟΓΗΤΙΚΩΝ
 ΚΑΤΗΓΟΡΙΑΣ ΠΑΝΕΠΙΣΤΗΜΙΑΚΗΣ ΕΚΠΑΙΔΕΥΣΗΣ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</si>
</sst>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tabSelected="1" workbookViewId="0">
      <selection sqref="A1:B1"/>
    </sheetView>
  </sheetViews>
  <sheetFormatPr defaultRowHeight="15" x14ac:dyDescent="0.25"/>
  <cols>
    <col min="1" max="1" width="9.140625" style="7"/>
    <col min="2" max="2" width="36.7109375" style="1" customWidth="1"/>
  </cols>
  <sheetData>
    <row r="1" spans="1:2" ht="48.75" customHeight="1" x14ac:dyDescent="0.25">
      <c r="A1" s="8" t="s">
        <v>1</v>
      </c>
      <c r="B1" s="9"/>
    </row>
    <row r="2" spans="1:2" x14ac:dyDescent="0.25">
      <c r="A2" s="4"/>
      <c r="B2" s="5"/>
    </row>
    <row r="3" spans="1:2" ht="67.5" customHeight="1" x14ac:dyDescent="0.25">
      <c r="A3" s="10" t="s">
        <v>3</v>
      </c>
      <c r="B3" s="11"/>
    </row>
    <row r="4" spans="1:2" x14ac:dyDescent="0.25">
      <c r="A4" s="4"/>
      <c r="B4" s="5"/>
    </row>
    <row r="5" spans="1:2" x14ac:dyDescent="0.25">
      <c r="A5" s="3" t="s">
        <v>0</v>
      </c>
      <c r="B5" s="3" t="s">
        <v>2</v>
      </c>
    </row>
    <row r="6" spans="1:2" x14ac:dyDescent="0.25">
      <c r="A6" s="6">
        <v>1</v>
      </c>
      <c r="B6" s="2" t="str">
        <f>"00011259"</f>
        <v>00011259</v>
      </c>
    </row>
    <row r="7" spans="1:2" x14ac:dyDescent="0.25">
      <c r="A7" s="6">
        <v>2</v>
      </c>
      <c r="B7" s="2" t="str">
        <f>"00011517"</f>
        <v>00011517</v>
      </c>
    </row>
    <row r="8" spans="1:2" x14ac:dyDescent="0.25">
      <c r="A8" s="6">
        <v>3</v>
      </c>
      <c r="B8" s="2" t="str">
        <f>"00012383"</f>
        <v>00012383</v>
      </c>
    </row>
    <row r="9" spans="1:2" x14ac:dyDescent="0.25">
      <c r="A9" s="6">
        <v>4</v>
      </c>
      <c r="B9" s="2" t="str">
        <f>"00012609"</f>
        <v>00012609</v>
      </c>
    </row>
    <row r="10" spans="1:2" x14ac:dyDescent="0.25">
      <c r="A10" s="6">
        <v>5</v>
      </c>
      <c r="B10" s="2" t="str">
        <f>"00106653"</f>
        <v>00106653</v>
      </c>
    </row>
    <row r="11" spans="1:2" x14ac:dyDescent="0.25">
      <c r="A11" s="6">
        <v>6</v>
      </c>
      <c r="B11" s="2" t="str">
        <f>"00110217"</f>
        <v>00110217</v>
      </c>
    </row>
    <row r="12" spans="1:2" x14ac:dyDescent="0.25">
      <c r="A12" s="6">
        <v>7</v>
      </c>
      <c r="B12" s="2" t="str">
        <f>"00110974"</f>
        <v>00110974</v>
      </c>
    </row>
    <row r="13" spans="1:2" x14ac:dyDescent="0.25">
      <c r="A13" s="6">
        <v>8</v>
      </c>
      <c r="B13" s="2" t="str">
        <f>"00140968"</f>
        <v>00140968</v>
      </c>
    </row>
    <row r="14" spans="1:2" x14ac:dyDescent="0.25">
      <c r="A14" s="6">
        <v>9</v>
      </c>
      <c r="B14" s="2" t="str">
        <f>"00153635"</f>
        <v>00153635</v>
      </c>
    </row>
    <row r="15" spans="1:2" x14ac:dyDescent="0.25">
      <c r="A15" s="6">
        <v>10</v>
      </c>
      <c r="B15" s="2" t="str">
        <f>"00176565"</f>
        <v>00176565</v>
      </c>
    </row>
    <row r="16" spans="1:2" x14ac:dyDescent="0.25">
      <c r="A16" s="6">
        <v>11</v>
      </c>
      <c r="B16" s="2" t="str">
        <f>"00177298"</f>
        <v>00177298</v>
      </c>
    </row>
    <row r="17" spans="1:2" x14ac:dyDescent="0.25">
      <c r="A17" s="6">
        <v>12</v>
      </c>
      <c r="B17" s="2" t="str">
        <f>"00215740"</f>
        <v>00215740</v>
      </c>
    </row>
    <row r="18" spans="1:2" x14ac:dyDescent="0.25">
      <c r="A18" s="6">
        <v>13</v>
      </c>
      <c r="B18" s="2" t="str">
        <f>"00341721"</f>
        <v>00341721</v>
      </c>
    </row>
    <row r="19" spans="1:2" x14ac:dyDescent="0.25">
      <c r="A19" s="6">
        <v>14</v>
      </c>
      <c r="B19" s="2" t="str">
        <f>"00377366"</f>
        <v>00377366</v>
      </c>
    </row>
    <row r="20" spans="1:2" x14ac:dyDescent="0.25">
      <c r="A20" s="6">
        <v>15</v>
      </c>
      <c r="B20" s="2" t="str">
        <f>"00434678"</f>
        <v>00434678</v>
      </c>
    </row>
    <row r="21" spans="1:2" x14ac:dyDescent="0.25">
      <c r="A21" s="6">
        <v>16</v>
      </c>
      <c r="B21" s="2" t="str">
        <f>"00435615"</f>
        <v>00435615</v>
      </c>
    </row>
    <row r="22" spans="1:2" x14ac:dyDescent="0.25">
      <c r="A22" s="6">
        <v>17</v>
      </c>
      <c r="B22" s="2" t="str">
        <f>"00489562"</f>
        <v>00489562</v>
      </c>
    </row>
    <row r="23" spans="1:2" x14ac:dyDescent="0.25">
      <c r="A23" s="6">
        <v>18</v>
      </c>
      <c r="B23" s="2" t="str">
        <f>"00505934"</f>
        <v>00505934</v>
      </c>
    </row>
    <row r="24" spans="1:2" x14ac:dyDescent="0.25">
      <c r="A24" s="6">
        <v>19</v>
      </c>
      <c r="B24" s="2" t="str">
        <f>"00508590"</f>
        <v>00508590</v>
      </c>
    </row>
    <row r="25" spans="1:2" x14ac:dyDescent="0.25">
      <c r="A25" s="6">
        <v>20</v>
      </c>
      <c r="B25" s="2" t="str">
        <f>"00544746"</f>
        <v>00544746</v>
      </c>
    </row>
    <row r="26" spans="1:2" x14ac:dyDescent="0.25">
      <c r="A26" s="6">
        <v>21</v>
      </c>
      <c r="B26" s="2" t="str">
        <f>"00606695"</f>
        <v>00606695</v>
      </c>
    </row>
    <row r="27" spans="1:2" x14ac:dyDescent="0.25">
      <c r="A27" s="6">
        <v>22</v>
      </c>
      <c r="B27" s="2" t="str">
        <f>"00639165"</f>
        <v>00639165</v>
      </c>
    </row>
    <row r="28" spans="1:2" x14ac:dyDescent="0.25">
      <c r="A28" s="6">
        <v>23</v>
      </c>
      <c r="B28" s="2" t="str">
        <f>"00641155"</f>
        <v>00641155</v>
      </c>
    </row>
    <row r="29" spans="1:2" x14ac:dyDescent="0.25">
      <c r="A29" s="6">
        <v>24</v>
      </c>
      <c r="B29" s="2" t="str">
        <f>"00714910"</f>
        <v>00714910</v>
      </c>
    </row>
    <row r="30" spans="1:2" x14ac:dyDescent="0.25">
      <c r="A30" s="6">
        <v>25</v>
      </c>
      <c r="B30" s="2" t="str">
        <f>"00716191"</f>
        <v>00716191</v>
      </c>
    </row>
    <row r="31" spans="1:2" x14ac:dyDescent="0.25">
      <c r="A31" s="6">
        <v>26</v>
      </c>
      <c r="B31" s="2" t="str">
        <f>"00725217"</f>
        <v>00725217</v>
      </c>
    </row>
    <row r="32" spans="1:2" x14ac:dyDescent="0.25">
      <c r="A32" s="6">
        <v>27</v>
      </c>
      <c r="B32" s="2" t="str">
        <f>"00725246"</f>
        <v>00725246</v>
      </c>
    </row>
    <row r="33" spans="1:2" x14ac:dyDescent="0.25">
      <c r="A33" s="6">
        <v>28</v>
      </c>
      <c r="B33" s="2" t="str">
        <f>"00738749"</f>
        <v>00738749</v>
      </c>
    </row>
    <row r="34" spans="1:2" x14ac:dyDescent="0.25">
      <c r="A34" s="6">
        <v>29</v>
      </c>
      <c r="B34" s="2" t="str">
        <f>"00741750"</f>
        <v>00741750</v>
      </c>
    </row>
    <row r="35" spans="1:2" x14ac:dyDescent="0.25">
      <c r="A35" s="6">
        <v>30</v>
      </c>
      <c r="B35" s="2" t="str">
        <f>"00741918"</f>
        <v>00741918</v>
      </c>
    </row>
    <row r="36" spans="1:2" x14ac:dyDescent="0.25">
      <c r="A36" s="6">
        <v>31</v>
      </c>
      <c r="B36" s="2" t="str">
        <f>"00742257"</f>
        <v>00742257</v>
      </c>
    </row>
    <row r="37" spans="1:2" x14ac:dyDescent="0.25">
      <c r="A37" s="6">
        <v>32</v>
      </c>
      <c r="B37" s="2" t="str">
        <f>"00746558"</f>
        <v>00746558</v>
      </c>
    </row>
    <row r="38" spans="1:2" x14ac:dyDescent="0.25">
      <c r="A38" s="6">
        <v>33</v>
      </c>
      <c r="B38" s="2" t="str">
        <f>"00756131"</f>
        <v>00756131</v>
      </c>
    </row>
    <row r="39" spans="1:2" x14ac:dyDescent="0.25">
      <c r="A39" s="6">
        <v>34</v>
      </c>
      <c r="B39" s="2" t="str">
        <f>"00760820"</f>
        <v>00760820</v>
      </c>
    </row>
    <row r="40" spans="1:2" x14ac:dyDescent="0.25">
      <c r="A40" s="6">
        <v>35</v>
      </c>
      <c r="B40" s="2" t="str">
        <f>"00761120"</f>
        <v>00761120</v>
      </c>
    </row>
    <row r="41" spans="1:2" x14ac:dyDescent="0.25">
      <c r="A41" s="6">
        <v>36</v>
      </c>
      <c r="B41" s="2" t="str">
        <f>"00761492"</f>
        <v>00761492</v>
      </c>
    </row>
    <row r="42" spans="1:2" x14ac:dyDescent="0.25">
      <c r="A42" s="6">
        <v>37</v>
      </c>
      <c r="B42" s="2" t="str">
        <f>"00762020"</f>
        <v>00762020</v>
      </c>
    </row>
    <row r="43" spans="1:2" x14ac:dyDescent="0.25">
      <c r="A43" s="6">
        <v>38</v>
      </c>
      <c r="B43" s="2" t="str">
        <f>"00762033"</f>
        <v>00762033</v>
      </c>
    </row>
    <row r="44" spans="1:2" x14ac:dyDescent="0.25">
      <c r="A44" s="6">
        <v>39</v>
      </c>
      <c r="B44" s="2" t="str">
        <f>"00762336"</f>
        <v>00762336</v>
      </c>
    </row>
    <row r="45" spans="1:2" x14ac:dyDescent="0.25">
      <c r="A45" s="6">
        <v>40</v>
      </c>
      <c r="B45" s="2" t="str">
        <f>"00762951"</f>
        <v>00762951</v>
      </c>
    </row>
    <row r="46" spans="1:2" x14ac:dyDescent="0.25">
      <c r="A46" s="6">
        <v>41</v>
      </c>
      <c r="B46" s="2" t="str">
        <f>"00763044"</f>
        <v>00763044</v>
      </c>
    </row>
    <row r="47" spans="1:2" x14ac:dyDescent="0.25">
      <c r="A47" s="6">
        <v>42</v>
      </c>
      <c r="B47" s="2" t="str">
        <f>"00763095"</f>
        <v>00763095</v>
      </c>
    </row>
    <row r="48" spans="1:2" x14ac:dyDescent="0.25">
      <c r="A48" s="6">
        <v>43</v>
      </c>
      <c r="B48" s="2" t="str">
        <f>"00763112"</f>
        <v>00763112</v>
      </c>
    </row>
    <row r="49" spans="1:2" x14ac:dyDescent="0.25">
      <c r="A49" s="6">
        <v>44</v>
      </c>
      <c r="B49" s="2" t="str">
        <f>"200712002885"</f>
        <v>200712002885</v>
      </c>
    </row>
    <row r="50" spans="1:2" x14ac:dyDescent="0.25">
      <c r="A50" s="6">
        <v>45</v>
      </c>
      <c r="B50" s="2" t="str">
        <f>"200801009073"</f>
        <v>200801009073</v>
      </c>
    </row>
    <row r="51" spans="1:2" x14ac:dyDescent="0.25">
      <c r="A51" s="6">
        <v>46</v>
      </c>
      <c r="B51" s="2" t="str">
        <f>"200801011023"</f>
        <v>200801011023</v>
      </c>
    </row>
    <row r="52" spans="1:2" x14ac:dyDescent="0.25">
      <c r="A52" s="6">
        <v>47</v>
      </c>
      <c r="B52" s="2" t="str">
        <f>"200802002761"</f>
        <v>200802002761</v>
      </c>
    </row>
    <row r="53" spans="1:2" x14ac:dyDescent="0.25">
      <c r="A53" s="6">
        <v>48</v>
      </c>
      <c r="B53" s="2" t="str">
        <f>"200802005620"</f>
        <v>200802005620</v>
      </c>
    </row>
    <row r="54" spans="1:2" x14ac:dyDescent="0.25">
      <c r="A54" s="6">
        <v>49</v>
      </c>
      <c r="B54" s="2" t="str">
        <f>"200802010948"</f>
        <v>200802010948</v>
      </c>
    </row>
    <row r="55" spans="1:2" x14ac:dyDescent="0.25">
      <c r="A55" s="6">
        <v>50</v>
      </c>
      <c r="B55" s="2" t="str">
        <f>"200802011761"</f>
        <v>200802011761</v>
      </c>
    </row>
    <row r="56" spans="1:2" x14ac:dyDescent="0.25">
      <c r="A56" s="6">
        <v>51</v>
      </c>
      <c r="B56" s="2" t="str">
        <f>"200908000218"</f>
        <v>200908000218</v>
      </c>
    </row>
    <row r="57" spans="1:2" x14ac:dyDescent="0.25">
      <c r="A57" s="6">
        <v>52</v>
      </c>
      <c r="B57" s="2" t="str">
        <f>"200912000220"</f>
        <v>200912000220</v>
      </c>
    </row>
    <row r="58" spans="1:2" x14ac:dyDescent="0.25">
      <c r="A58" s="6">
        <v>53</v>
      </c>
      <c r="B58" s="2" t="str">
        <f>"201402001307"</f>
        <v>201402001307</v>
      </c>
    </row>
    <row r="59" spans="1:2" x14ac:dyDescent="0.25">
      <c r="A59" s="6">
        <v>54</v>
      </c>
      <c r="B59" s="2" t="str">
        <f>"201402003454"</f>
        <v>201402003454</v>
      </c>
    </row>
    <row r="60" spans="1:2" x14ac:dyDescent="0.25">
      <c r="A60" s="6">
        <v>55</v>
      </c>
      <c r="B60" s="2" t="str">
        <f>"201402004029"</f>
        <v>201402004029</v>
      </c>
    </row>
    <row r="61" spans="1:2" x14ac:dyDescent="0.25">
      <c r="A61" s="6">
        <v>56</v>
      </c>
      <c r="B61" s="2" t="str">
        <f>"201405000373"</f>
        <v>201405000373</v>
      </c>
    </row>
    <row r="62" spans="1:2" x14ac:dyDescent="0.25">
      <c r="A62" s="6">
        <v>57</v>
      </c>
      <c r="B62" s="2" t="str">
        <f>"201406010134"</f>
        <v>201406010134</v>
      </c>
    </row>
    <row r="63" spans="1:2" x14ac:dyDescent="0.25">
      <c r="A63" s="6">
        <v>58</v>
      </c>
      <c r="B63" s="2" t="str">
        <f>"201406012893"</f>
        <v>201406012893</v>
      </c>
    </row>
    <row r="64" spans="1:2" x14ac:dyDescent="0.25">
      <c r="A64" s="6">
        <v>59</v>
      </c>
      <c r="B64" s="2" t="str">
        <f>"201406019133"</f>
        <v>201406019133</v>
      </c>
    </row>
    <row r="65" spans="1:2" x14ac:dyDescent="0.25">
      <c r="A65" s="6">
        <v>60</v>
      </c>
      <c r="B65" s="2" t="str">
        <f>"201409000455"</f>
        <v>201409000455</v>
      </c>
    </row>
    <row r="66" spans="1:2" x14ac:dyDescent="0.25">
      <c r="A66" s="6">
        <v>61</v>
      </c>
      <c r="B66" s="2" t="str">
        <f>"201409002815"</f>
        <v>201409002815</v>
      </c>
    </row>
    <row r="67" spans="1:2" x14ac:dyDescent="0.25">
      <c r="A67" s="6">
        <v>62</v>
      </c>
      <c r="B67" s="2" t="str">
        <f>"201409005004"</f>
        <v>201409005004</v>
      </c>
    </row>
    <row r="68" spans="1:2" x14ac:dyDescent="0.25">
      <c r="A68" s="6">
        <v>63</v>
      </c>
      <c r="B68" s="2" t="str">
        <f>"201409005373"</f>
        <v>201409005373</v>
      </c>
    </row>
    <row r="69" spans="1:2" x14ac:dyDescent="0.25">
      <c r="A69" s="6">
        <v>64</v>
      </c>
      <c r="B69" s="2" t="str">
        <f>"201409005443"</f>
        <v>201409005443</v>
      </c>
    </row>
    <row r="70" spans="1:2" x14ac:dyDescent="0.25">
      <c r="A70" s="6">
        <v>65</v>
      </c>
      <c r="B70" s="2" t="str">
        <f>"201409005618"</f>
        <v>201409005618</v>
      </c>
    </row>
    <row r="71" spans="1:2" x14ac:dyDescent="0.25">
      <c r="A71" s="6">
        <v>66</v>
      </c>
      <c r="B71" s="2" t="str">
        <f>"201410003138"</f>
        <v>201410003138</v>
      </c>
    </row>
    <row r="72" spans="1:2" x14ac:dyDescent="0.25">
      <c r="A72" s="6">
        <v>67</v>
      </c>
      <c r="B72" s="2" t="str">
        <f>"201410005675"</f>
        <v>201410005675</v>
      </c>
    </row>
    <row r="73" spans="1:2" x14ac:dyDescent="0.25">
      <c r="A73" s="6">
        <v>68</v>
      </c>
      <c r="B73" s="2" t="str">
        <f>"201410007286"</f>
        <v>201410007286</v>
      </c>
    </row>
    <row r="74" spans="1:2" x14ac:dyDescent="0.25">
      <c r="A74" s="6">
        <v>69</v>
      </c>
      <c r="B74" s="2" t="str">
        <f>"201410012115"</f>
        <v>201410012115</v>
      </c>
    </row>
    <row r="75" spans="1:2" x14ac:dyDescent="0.25">
      <c r="A75" s="6">
        <v>70</v>
      </c>
      <c r="B75" s="2" t="str">
        <f>"201411003240"</f>
        <v>201411003240</v>
      </c>
    </row>
    <row r="76" spans="1:2" x14ac:dyDescent="0.25">
      <c r="A76" s="6">
        <v>71</v>
      </c>
      <c r="B76" s="2" t="str">
        <f>"201504000426"</f>
        <v>201504000426</v>
      </c>
    </row>
    <row r="77" spans="1:2" x14ac:dyDescent="0.25">
      <c r="A77" s="6">
        <v>72</v>
      </c>
      <c r="B77" s="2" t="str">
        <f>"201506000434"</f>
        <v>201506000434</v>
      </c>
    </row>
    <row r="78" spans="1:2" x14ac:dyDescent="0.25">
      <c r="A78" s="6">
        <v>73</v>
      </c>
      <c r="B78" s="2" t="str">
        <f>"201601000848"</f>
        <v>201601000848</v>
      </c>
    </row>
    <row r="79" spans="1:2" x14ac:dyDescent="0.25">
      <c r="A79" s="6">
        <v>74</v>
      </c>
      <c r="B79" s="2" t="str">
        <f>"201604002383"</f>
        <v>201604002383</v>
      </c>
    </row>
  </sheetData>
  <sortState ref="A6:B79">
    <sortCondition ref="B6:B79"/>
  </sortState>
  <mergeCells count="2">
    <mergeCell ref="A1:B1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Mixahl</dc:creator>
  <cp:lastModifiedBy>Poulidou Aikaterini</cp:lastModifiedBy>
  <cp:lastPrinted>2021-09-07T04:58:55Z</cp:lastPrinted>
  <dcterms:created xsi:type="dcterms:W3CDTF">2015-06-05T18:19:34Z</dcterms:created>
  <dcterms:modified xsi:type="dcterms:W3CDTF">2021-11-04T09:27:47Z</dcterms:modified>
</cp:coreProperties>
</file>