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6\03_ΜΑΡ_2026\"/>
    </mc:Choice>
  </mc:AlternateContent>
  <bookViews>
    <workbookView xWindow="0" yWindow="0" windowWidth="28800" windowHeight="10875"/>
  </bookViews>
  <sheets>
    <sheet name="ΜΑΡ 2026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C61" i="3" l="1"/>
  <c r="E61" i="3" l="1"/>
  <c r="D61" i="3"/>
</calcChain>
</file>

<file path=xl/sharedStrings.xml><?xml version="1.0" encoding="utf-8"?>
<sst xmlns="http://schemas.openxmlformats.org/spreadsheetml/2006/main" count="120" uniqueCount="120">
  <si>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</si>
  <si>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</si>
  <si>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</si>
  <si>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</si>
  <si>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</si>
  <si>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</si>
  <si>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</si>
  <si>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</si>
  <si>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</si>
  <si>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</si>
  <si>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</si>
  <si>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</si>
  <si>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</si>
  <si>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</si>
  <si>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</si>
  <si>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</si>
  <si>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</si>
  <si>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</si>
  <si>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</si>
  <si>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</si>
  <si>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</si>
  <si>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</si>
  <si>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</si>
  <si>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</si>
  <si>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</si>
  <si>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</si>
  <si>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</si>
  <si>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</si>
  <si>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</si>
  <si>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</si>
  <si>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</si>
  <si>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</si>
  <si>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</si>
  <si>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</si>
  <si>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</si>
  <si>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</si>
  <si>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</si>
  <si>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</si>
  <si>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</si>
  <si>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</si>
  <si>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</si>
  <si>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</si>
  <si>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</si>
  <si>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</si>
  <si>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</si>
  <si>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</si>
  <si>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</si>
  <si>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</si>
  <si>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</si>
  <si>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</si>
  <si>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</si>
  <si>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</si>
  <si>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</si>
  <si>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</si>
  <si>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</si>
  <si>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</si>
  <si>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</si>
  <si>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</si>
  <si>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</si>
  <si>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</si>
  <si>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</si>
  <si>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</si>
  <si>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</si>
  <si>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</si>
  <si>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</si>
  <si>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</si>
  <si>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</si>
  <si>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</si>
  <si>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</si>
  <si>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</si>
  <si>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</si>
  <si>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</si>
  <si>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</si>
  <si>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</si>
  <si>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</si>
  <si>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</si>
  <si>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</si>
  <si>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</si>
  <si>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</si>
  <si>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</si>
  <si>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</si>
  <si>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</si>
  <si>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</si>
  <si>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</si>
  <si>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</si>
  <si>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</si>
  <si>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</si>
  <si>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</si>
  <si>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</si>
  <si>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</si>
  <si>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</si>
  <si>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</si>
  <si>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</si>
  <si>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</si>
  <si>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</si>
  <si>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</si>
  <si>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</si>
  <si>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</si>
  <si>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</si>
  <si>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</si>
  <si>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</si>
  <si>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</si>
  <si>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</si>
  <si>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</si>
  <si>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</si>
  <si>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</si>
  <si>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</si>
  <si>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</si>
  <si>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</si>
  <si>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</si>
  <si>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</si>
  <si>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</si>
  <si>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</si>
  <si>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</si>
  <si>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</si>
  <si>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</si>
  <si>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</si>
  <si>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</si>
  <si>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</si>
  <si>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01.01.2026 - 31.03.2026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</si>
</sst>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AEAEAE"/>
      </right>
      <top style="medium">
        <color rgb="FFAEAEAE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P_&#913;&#925;&#913;&#934;&#927;&#929;&#913;_&#924;&#913;&#929;&#932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ΡΤΙΟΣ 2026"/>
      <sheetName val="Sheet2"/>
      <sheetName val="Sheet3"/>
    </sheetNames>
    <sheetDataSet>
      <sheetData sheetId="0">
        <row r="2">
          <cell r="P2">
            <v>551452.61</v>
          </cell>
        </row>
        <row r="3">
          <cell r="P3">
            <v>5313</v>
          </cell>
        </row>
        <row r="4">
          <cell r="P4">
            <v>1378211.79</v>
          </cell>
        </row>
        <row r="5">
          <cell r="P5">
            <v>42570.75</v>
          </cell>
        </row>
        <row r="6">
          <cell r="P6">
            <v>59792.67</v>
          </cell>
        </row>
        <row r="7">
          <cell r="P7">
            <v>59012.2</v>
          </cell>
        </row>
        <row r="8">
          <cell r="P8">
            <v>154653.49</v>
          </cell>
        </row>
        <row r="9">
          <cell r="P9">
            <v>26350</v>
          </cell>
        </row>
        <row r="10">
          <cell r="P10">
            <v>288670.8</v>
          </cell>
        </row>
        <row r="11">
          <cell r="P11">
            <v>1111</v>
          </cell>
        </row>
        <row r="12">
          <cell r="P12">
            <v>661.5</v>
          </cell>
        </row>
        <row r="13">
          <cell r="P13">
            <v>6811.44</v>
          </cell>
        </row>
        <row r="14">
          <cell r="P14">
            <v>35760.92</v>
          </cell>
        </row>
        <row r="15">
          <cell r="P15">
            <v>18226.12</v>
          </cell>
        </row>
        <row r="16">
          <cell r="P16">
            <v>7246.9</v>
          </cell>
        </row>
        <row r="17">
          <cell r="P17">
            <v>94767.17</v>
          </cell>
        </row>
        <row r="18">
          <cell r="P18">
            <v>32271.9</v>
          </cell>
        </row>
        <row r="19">
          <cell r="P19">
            <v>122602.12</v>
          </cell>
        </row>
        <row r="20">
          <cell r="P20">
            <v>52163.48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4352.3999999999996</v>
          </cell>
        </row>
        <row r="26">
          <cell r="P26">
            <v>1397.29</v>
          </cell>
        </row>
        <row r="27">
          <cell r="P27">
            <v>0</v>
          </cell>
        </row>
        <row r="28">
          <cell r="P28">
            <v>5178.8100000000004</v>
          </cell>
        </row>
        <row r="29">
          <cell r="P29">
            <v>1474.25</v>
          </cell>
        </row>
        <row r="30">
          <cell r="P30">
            <v>389.54</v>
          </cell>
        </row>
        <row r="31">
          <cell r="P31">
            <v>564.70000000000005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54727.42</v>
          </cell>
        </row>
        <row r="35">
          <cell r="P35">
            <v>10207.290000000001</v>
          </cell>
        </row>
        <row r="36">
          <cell r="P36">
            <v>1045.69</v>
          </cell>
        </row>
        <row r="37">
          <cell r="P37">
            <v>24593.279999999999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93866.27</v>
          </cell>
        </row>
        <row r="41">
          <cell r="P41">
            <v>1340</v>
          </cell>
        </row>
        <row r="42">
          <cell r="P42">
            <v>1755.68</v>
          </cell>
        </row>
        <row r="43">
          <cell r="P43">
            <v>1461</v>
          </cell>
        </row>
        <row r="44">
          <cell r="P44">
            <v>1997.37</v>
          </cell>
        </row>
        <row r="45">
          <cell r="P45">
            <v>2591.6</v>
          </cell>
        </row>
        <row r="46">
          <cell r="P46">
            <v>0</v>
          </cell>
        </row>
        <row r="47">
          <cell r="P47">
            <v>10788</v>
          </cell>
        </row>
        <row r="48">
          <cell r="P48">
            <v>68329.919999999998</v>
          </cell>
        </row>
        <row r="49">
          <cell r="P49">
            <v>349.26</v>
          </cell>
        </row>
        <row r="50">
          <cell r="P50">
            <v>1345.84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592.72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Layout" topLeftCell="A22" zoomScaleNormal="100" workbookViewId="0">
      <selection activeCell="F36" sqref="F36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5" t="s">
        <v>3</v>
      </c>
      <c r="B1" s="15"/>
      <c r="C1" s="15"/>
      <c r="D1" s="15"/>
      <c r="E1" s="15"/>
    </row>
    <row r="2" spans="1:6" ht="13.5" customHeight="1" x14ac:dyDescent="0.35">
      <c r="A2" s="16" t="s">
        <v>5</v>
      </c>
      <c r="B2" s="16"/>
      <c r="C2" s="16"/>
      <c r="D2" s="16"/>
      <c r="E2" s="16"/>
    </row>
    <row r="3" spans="1:6" ht="18.75" thickBot="1" x14ac:dyDescent="0.4">
      <c r="A3" s="17" t="s">
        <v>119</v>
      </c>
      <c r="B3" s="17"/>
      <c r="C3" s="17"/>
      <c r="D3" s="17"/>
      <c r="E3" s="17"/>
    </row>
    <row r="4" spans="1:6" ht="21.6" customHeight="1" thickBot="1" x14ac:dyDescent="0.35">
      <c r="A4" s="18" t="s">
        <v>4</v>
      </c>
      <c r="B4" s="19"/>
      <c r="C4" s="19"/>
      <c r="D4" s="19"/>
      <c r="E4" s="20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2270000</v>
      </c>
      <c r="D6" s="12">
        <f>'[1]ΜΑΡΤΙΟΣ 2026'!P2</f>
        <v>551452.61</v>
      </c>
      <c r="E6" s="12">
        <v>551452.61</v>
      </c>
    </row>
    <row r="7" spans="1:6" ht="24.95" customHeight="1" thickBot="1" x14ac:dyDescent="0.35">
      <c r="A7" s="1" t="s">
        <v>9</v>
      </c>
      <c r="B7" s="2" t="s">
        <v>89</v>
      </c>
      <c r="C7" s="12">
        <v>70000</v>
      </c>
      <c r="D7" s="12">
        <f>'[1]ΜΑΡΤΙΟΣ 2026'!P3</f>
        <v>5313</v>
      </c>
      <c r="E7" s="12">
        <v>3963</v>
      </c>
    </row>
    <row r="8" spans="1:6" ht="24.95" customHeight="1" thickBot="1" x14ac:dyDescent="0.35">
      <c r="A8" s="1" t="s">
        <v>10</v>
      </c>
      <c r="B8" s="2" t="s">
        <v>90</v>
      </c>
      <c r="C8" s="12">
        <v>5602000</v>
      </c>
      <c r="D8" s="12">
        <f>'[1]ΜΑΡΤΙΟΣ 2026'!P4</f>
        <v>1378211.79</v>
      </c>
      <c r="E8" s="12">
        <v>1378211.79</v>
      </c>
    </row>
    <row r="9" spans="1:6" ht="24.95" customHeight="1" thickBot="1" x14ac:dyDescent="0.35">
      <c r="A9" s="1" t="s">
        <v>11</v>
      </c>
      <c r="B9" s="2" t="s">
        <v>91</v>
      </c>
      <c r="C9" s="12">
        <v>167000</v>
      </c>
      <c r="D9" s="12">
        <f>'[1]ΜΑΡΤΙΟΣ 2026'!P5</f>
        <v>42570.75</v>
      </c>
      <c r="E9" s="12">
        <v>42570.75</v>
      </c>
    </row>
    <row r="10" spans="1:6" ht="24.95" customHeight="1" thickBot="1" x14ac:dyDescent="0.35">
      <c r="A10" s="1" t="s">
        <v>12</v>
      </c>
      <c r="B10" s="2" t="s">
        <v>92</v>
      </c>
      <c r="C10" s="12">
        <v>262000</v>
      </c>
      <c r="D10" s="12">
        <f>'[1]ΜΑΡΤΙΟΣ 2026'!P6</f>
        <v>59792.67</v>
      </c>
      <c r="E10" s="12">
        <v>59792.67</v>
      </c>
    </row>
    <row r="11" spans="1:6" ht="24.95" customHeight="1" thickBot="1" x14ac:dyDescent="0.35">
      <c r="A11" s="1" t="s">
        <v>13</v>
      </c>
      <c r="B11" s="2" t="s">
        <v>93</v>
      </c>
      <c r="C11" s="12">
        <v>252000</v>
      </c>
      <c r="D11" s="12">
        <f>'[1]ΜΑΡΤΙΟΣ 2026'!P7</f>
        <v>59012.2</v>
      </c>
      <c r="E11" s="12">
        <v>59012.2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1088000</v>
      </c>
      <c r="D12" s="12">
        <f>'[1]ΜΑΡΤΙΟΣ 2026'!P8</f>
        <v>154653.49</v>
      </c>
      <c r="E12" s="12">
        <v>104106.27</v>
      </c>
    </row>
    <row r="13" spans="1:6" ht="24.95" customHeight="1" thickBot="1" x14ac:dyDescent="0.35">
      <c r="A13" s="1" t="s">
        <v>84</v>
      </c>
      <c r="B13" s="2" t="s">
        <v>95</v>
      </c>
      <c r="C13" s="12">
        <v>265000</v>
      </c>
      <c r="D13" s="12">
        <f>'[1]ΜΑΡΤΙΟΣ 2026'!P9</f>
        <v>26350</v>
      </c>
      <c r="E13" s="12">
        <v>18032.32</v>
      </c>
    </row>
    <row r="14" spans="1:6" ht="24.95" customHeight="1" thickBot="1" x14ac:dyDescent="0.35">
      <c r="A14" s="1" t="s">
        <v>15</v>
      </c>
      <c r="B14" s="2" t="s">
        <v>96</v>
      </c>
      <c r="C14" s="12">
        <v>1038000</v>
      </c>
      <c r="D14" s="12">
        <f>'[1]ΜΑΡΤΙΟΣ 2026'!P10</f>
        <v>288670.8</v>
      </c>
      <c r="E14" s="12">
        <v>198017.6</v>
      </c>
    </row>
    <row r="15" spans="1:6" ht="24.95" customHeight="1" thickBot="1" x14ac:dyDescent="0.35">
      <c r="A15" s="1" t="s">
        <v>16</v>
      </c>
      <c r="B15" s="2" t="s">
        <v>97</v>
      </c>
      <c r="C15" s="12">
        <v>35000</v>
      </c>
      <c r="D15" s="12">
        <f>'[1]ΜΑΡΤΙΟΣ 2026'!P11</f>
        <v>1111</v>
      </c>
      <c r="E15" s="12">
        <v>421</v>
      </c>
    </row>
    <row r="16" spans="1:6" ht="24.95" customHeight="1" thickBot="1" x14ac:dyDescent="0.35">
      <c r="A16" s="1" t="s">
        <v>17</v>
      </c>
      <c r="B16" s="2" t="s">
        <v>98</v>
      </c>
      <c r="C16" s="12">
        <v>4000</v>
      </c>
      <c r="D16" s="12">
        <f>'[1]ΜΑΡΤΙΟΣ 2026'!P12</f>
        <v>661.5</v>
      </c>
      <c r="E16" s="12">
        <v>441</v>
      </c>
    </row>
    <row r="17" spans="1:6" ht="24.95" customHeight="1" thickBot="1" x14ac:dyDescent="0.35">
      <c r="A17" s="1" t="s">
        <v>18</v>
      </c>
      <c r="B17" s="2" t="s">
        <v>99</v>
      </c>
      <c r="C17" s="12">
        <v>29000</v>
      </c>
      <c r="D17" s="12">
        <f>'[1]ΜΑΡΤΙΟΣ 2026'!P13</f>
        <v>6811.44</v>
      </c>
      <c r="E17" s="12">
        <v>6811.44</v>
      </c>
    </row>
    <row r="18" spans="1:6" ht="24.95" customHeight="1" thickBot="1" x14ac:dyDescent="0.35">
      <c r="A18" s="1" t="s">
        <v>19</v>
      </c>
      <c r="B18" s="2" t="s">
        <v>100</v>
      </c>
      <c r="C18" s="12">
        <v>150000</v>
      </c>
      <c r="D18" s="12">
        <f>'[1]ΜΑΡΤΙΟΣ 2026'!P14</f>
        <v>35760.92</v>
      </c>
      <c r="E18" s="12">
        <v>35760.92</v>
      </c>
    </row>
    <row r="19" spans="1:6" ht="24.95" customHeight="1" thickBot="1" x14ac:dyDescent="0.35">
      <c r="A19" s="1" t="s">
        <v>20</v>
      </c>
      <c r="B19" s="2" t="s">
        <v>101</v>
      </c>
      <c r="C19" s="12">
        <v>82000</v>
      </c>
      <c r="D19" s="12">
        <f>'[1]ΜΑΡΤΙΟΣ 2026'!P15</f>
        <v>18226.12</v>
      </c>
      <c r="E19" s="12">
        <v>18226.12</v>
      </c>
    </row>
    <row r="20" spans="1:6" ht="24.95" customHeight="1" thickBot="1" x14ac:dyDescent="0.35">
      <c r="A20" s="1" t="s">
        <v>21</v>
      </c>
      <c r="B20" s="2" t="s">
        <v>102</v>
      </c>
      <c r="C20" s="12">
        <v>30000</v>
      </c>
      <c r="D20" s="12">
        <f>'[1]ΜΑΡΤΙΟΣ 2026'!P16</f>
        <v>7246.9</v>
      </c>
      <c r="E20" s="12">
        <v>7246.9</v>
      </c>
    </row>
    <row r="21" spans="1:6" ht="24.95" customHeight="1" thickBot="1" x14ac:dyDescent="0.35">
      <c r="A21" s="1" t="s">
        <v>22</v>
      </c>
      <c r="B21" s="2" t="s">
        <v>103</v>
      </c>
      <c r="C21" s="12">
        <v>354000</v>
      </c>
      <c r="D21" s="12">
        <f>'[1]ΜΑΡΤΙΟΣ 2026'!P17</f>
        <v>94767.17</v>
      </c>
      <c r="E21" s="12">
        <v>94767.17</v>
      </c>
    </row>
    <row r="22" spans="1:6" ht="24.95" customHeight="1" thickBot="1" x14ac:dyDescent="0.35">
      <c r="A22" s="1" t="s">
        <v>23</v>
      </c>
      <c r="B22" s="2" t="s">
        <v>104</v>
      </c>
      <c r="C22" s="12">
        <v>137000</v>
      </c>
      <c r="D22" s="12">
        <f>'[1]ΜΑΡΤΙΟΣ 2026'!P18</f>
        <v>32271.9</v>
      </c>
      <c r="E22" s="12">
        <v>32271.9</v>
      </c>
    </row>
    <row r="23" spans="1:6" ht="24.95" customHeight="1" thickBot="1" x14ac:dyDescent="0.35">
      <c r="A23" s="1" t="s">
        <v>24</v>
      </c>
      <c r="B23" s="2" t="s">
        <v>105</v>
      </c>
      <c r="C23" s="12">
        <v>520000</v>
      </c>
      <c r="D23" s="12">
        <f>'[1]ΜΑΡΤΙΟΣ 2026'!P19</f>
        <v>122602.12</v>
      </c>
      <c r="E23" s="12">
        <v>122602.12</v>
      </c>
    </row>
    <row r="24" spans="1:6" ht="24.95" customHeight="1" thickBot="1" x14ac:dyDescent="0.35">
      <c r="A24" s="1" t="s">
        <v>25</v>
      </c>
      <c r="B24" s="2" t="s">
        <v>106</v>
      </c>
      <c r="C24" s="12">
        <v>214000</v>
      </c>
      <c r="D24" s="12">
        <f>'[1]ΜΑΡΤΙΟΣ 2026'!P20</f>
        <v>52163.48</v>
      </c>
      <c r="E24" s="12">
        <v>52163.48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f>'[1]ΜΑΡΤΙΟΣ 2026'!P21</f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55000</v>
      </c>
      <c r="D26" s="12">
        <f>'[1]ΜΑΡΤΙΟΣ 2026'!P22</f>
        <v>0</v>
      </c>
      <c r="E26" s="12">
        <v>0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f>'[1]ΜΑΡΤΙΟΣ 2026'!P23</f>
        <v>0</v>
      </c>
      <c r="E27" s="12">
        <v>0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f>'[1]ΜΑΡΤΙΟΣ 2026'!P24</f>
        <v>0</v>
      </c>
      <c r="E28" s="12">
        <v>0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f>'[1]ΜΑΡΤΙΟΣ 2026'!P25</f>
        <v>4352.3999999999996</v>
      </c>
      <c r="E29" s="12">
        <v>4352.3999999999996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f>'[1]ΜΑΡΤΙΟΣ 2026'!P26</f>
        <v>1397.29</v>
      </c>
      <c r="E30" s="12">
        <v>1397.29</v>
      </c>
    </row>
    <row r="31" spans="1:6" ht="24.95" customHeight="1" thickBot="1" x14ac:dyDescent="0.35">
      <c r="A31" s="1" t="s">
        <v>36</v>
      </c>
      <c r="B31" s="2" t="s">
        <v>109</v>
      </c>
      <c r="C31" s="12">
        <v>1000</v>
      </c>
      <c r="D31" s="12">
        <f>'[1]ΜΑΡΤΙΟΣ 2026'!P27</f>
        <v>0</v>
      </c>
      <c r="E31" s="12">
        <v>0</v>
      </c>
    </row>
    <row r="32" spans="1:6" ht="24.95" customHeight="1" thickBot="1" x14ac:dyDescent="0.35">
      <c r="A32" s="1" t="s">
        <v>37</v>
      </c>
      <c r="B32" s="2" t="s">
        <v>38</v>
      </c>
      <c r="C32" s="12">
        <v>39000</v>
      </c>
      <c r="D32" s="12">
        <f>'[1]ΜΑΡΤΙΟΣ 2026'!P28</f>
        <v>5178.8100000000004</v>
      </c>
      <c r="E32" s="12">
        <v>5178.8100000000004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f>'[1]ΜΑΡΤΙΟΣ 2026'!P29</f>
        <v>1474.25</v>
      </c>
      <c r="E33" s="12">
        <v>1474.25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f>'[1]ΜΑΡΤΙΟΣ 2026'!P30</f>
        <v>389.54</v>
      </c>
      <c r="E34" s="12">
        <v>389.54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f>'[1]ΜΑΡΤΙΟΣ 2026'!P31</f>
        <v>564.70000000000005</v>
      </c>
      <c r="E35" s="12">
        <v>564.70000000000005</v>
      </c>
    </row>
    <row r="36" spans="1:5" ht="24.95" customHeight="1" thickBot="1" x14ac:dyDescent="0.35">
      <c r="A36" s="1" t="s">
        <v>45</v>
      </c>
      <c r="B36" s="2" t="s">
        <v>46</v>
      </c>
      <c r="C36" s="12">
        <v>7000</v>
      </c>
      <c r="D36" s="12">
        <f>'[1]ΜΑΡΤΙΟΣ 2026'!P32</f>
        <v>0</v>
      </c>
      <c r="E36" s="12">
        <v>0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f>'[1]ΜΑΡΤΙΟΣ 2026'!P33</f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250000</v>
      </c>
      <c r="D38" s="12">
        <f>'[1]ΜΑΡΤΙΟΣ 2026'!P34</f>
        <v>54727.42</v>
      </c>
      <c r="E38" s="12">
        <v>54727.42</v>
      </c>
    </row>
    <row r="39" spans="1:5" ht="24.95" customHeight="1" thickBot="1" x14ac:dyDescent="0.35">
      <c r="A39" s="1" t="s">
        <v>51</v>
      </c>
      <c r="B39" s="2" t="s">
        <v>52</v>
      </c>
      <c r="C39" s="12">
        <v>40000</v>
      </c>
      <c r="D39" s="12">
        <f>'[1]ΜΑΡΤΙΟΣ 2026'!P35</f>
        <v>10207.290000000001</v>
      </c>
      <c r="E39" s="12">
        <v>10207.290000000001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f>'[1]ΜΑΡΤΙΟΣ 2026'!P36</f>
        <v>1045.69</v>
      </c>
      <c r="E40" s="12">
        <v>1045.69</v>
      </c>
    </row>
    <row r="41" spans="1:5" ht="24.95" customHeight="1" thickBot="1" x14ac:dyDescent="0.35">
      <c r="A41" s="1" t="s">
        <v>55</v>
      </c>
      <c r="B41" s="2" t="s">
        <v>56</v>
      </c>
      <c r="C41" s="12">
        <v>230500</v>
      </c>
      <c r="D41" s="12">
        <f>'[1]ΜΑΡΤΙΟΣ 2026'!P37</f>
        <v>24593.279999999999</v>
      </c>
      <c r="E41" s="12">
        <v>24593.279999999999</v>
      </c>
    </row>
    <row r="42" spans="1:5" ht="24.95" customHeight="1" thickBot="1" x14ac:dyDescent="0.35">
      <c r="A42" s="1" t="s">
        <v>57</v>
      </c>
      <c r="B42" s="2" t="s">
        <v>110</v>
      </c>
      <c r="C42" s="12">
        <v>42000</v>
      </c>
      <c r="D42" s="12">
        <f>'[1]ΜΑΡΤΙΟΣ 2026'!P38</f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f>'[1]ΜΑΡΤΙΟΣ 2026'!P39</f>
        <v>0</v>
      </c>
      <c r="E43" s="12">
        <v>0</v>
      </c>
    </row>
    <row r="44" spans="1:5" ht="24.95" customHeight="1" thickBot="1" x14ac:dyDescent="0.35">
      <c r="A44" s="1" t="s">
        <v>59</v>
      </c>
      <c r="B44" s="2" t="s">
        <v>60</v>
      </c>
      <c r="C44" s="12">
        <v>450000</v>
      </c>
      <c r="D44" s="12">
        <f>'[1]ΜΑΡΤΙΟΣ 2026'!P40</f>
        <v>93866.27</v>
      </c>
      <c r="E44" s="12">
        <v>93866.27</v>
      </c>
    </row>
    <row r="45" spans="1:5" ht="24.95" customHeight="1" thickBot="1" x14ac:dyDescent="0.35">
      <c r="A45" s="1" t="s">
        <v>61</v>
      </c>
      <c r="B45" s="2" t="s">
        <v>62</v>
      </c>
      <c r="C45" s="12">
        <v>20000</v>
      </c>
      <c r="D45" s="12">
        <f>'[1]ΜΑΡΤΙΟΣ 2026'!P41</f>
        <v>1340</v>
      </c>
      <c r="E45" s="12">
        <v>1220</v>
      </c>
    </row>
    <row r="46" spans="1:5" ht="24.95" customHeight="1" thickBot="1" x14ac:dyDescent="0.35">
      <c r="A46" s="1" t="s">
        <v>63</v>
      </c>
      <c r="B46" s="2" t="s">
        <v>64</v>
      </c>
      <c r="C46" s="12">
        <v>25000</v>
      </c>
      <c r="D46" s="12">
        <f>'[1]ΜΑΡΤΙΟΣ 2026'!P42</f>
        <v>1755.68</v>
      </c>
      <c r="E46" s="12">
        <v>1728.68</v>
      </c>
    </row>
    <row r="47" spans="1:5" ht="24.95" customHeight="1" thickBot="1" x14ac:dyDescent="0.35">
      <c r="A47" s="1" t="s">
        <v>65</v>
      </c>
      <c r="B47" s="2" t="s">
        <v>66</v>
      </c>
      <c r="C47" s="12">
        <v>15000</v>
      </c>
      <c r="D47" s="12">
        <f>'[1]ΜΑΡΤΙΟΣ 2026'!P43</f>
        <v>1461</v>
      </c>
      <c r="E47" s="12">
        <v>1241</v>
      </c>
    </row>
    <row r="48" spans="1:5" ht="24.95" customHeight="1" thickBot="1" x14ac:dyDescent="0.35">
      <c r="A48" s="1" t="s">
        <v>67</v>
      </c>
      <c r="B48" s="2" t="s">
        <v>68</v>
      </c>
      <c r="C48" s="12">
        <v>67000</v>
      </c>
      <c r="D48" s="12">
        <f>'[1]ΜΑΡΤΙΟΣ 2026'!P44</f>
        <v>1997.37</v>
      </c>
      <c r="E48" s="12">
        <v>1997.37</v>
      </c>
    </row>
    <row r="49" spans="1:5" ht="24.95" customHeight="1" thickBot="1" x14ac:dyDescent="0.35">
      <c r="A49" s="5" t="s">
        <v>69</v>
      </c>
      <c r="B49" s="6" t="s">
        <v>70</v>
      </c>
      <c r="C49" s="12">
        <v>58000</v>
      </c>
      <c r="D49" s="12">
        <f>'[1]ΜΑΡΤΙΟΣ 2026'!P45</f>
        <v>2591.6</v>
      </c>
      <c r="E49" s="12">
        <v>2591.6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f>'[1]ΜΑΡΤΙΟΣ 2026'!P46</f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55000</v>
      </c>
      <c r="D51" s="12">
        <f>'[1]ΜΑΡΤΙΟΣ 2026'!P47</f>
        <v>10788</v>
      </c>
      <c r="E51" s="12">
        <v>10788</v>
      </c>
    </row>
    <row r="52" spans="1:5" ht="24.95" customHeight="1" thickBot="1" x14ac:dyDescent="0.35">
      <c r="A52" s="1" t="s">
        <v>73</v>
      </c>
      <c r="B52" s="2" t="s">
        <v>74</v>
      </c>
      <c r="C52" s="12">
        <v>1299575</v>
      </c>
      <c r="D52" s="12">
        <f>'[1]ΜΑΡΤΙΟΣ 2026'!P48</f>
        <v>68329.919999999998</v>
      </c>
      <c r="E52" s="12">
        <v>68329.919999999998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f>'[1]ΜΑΡΤΙΟΣ 2026'!P49</f>
        <v>349.26</v>
      </c>
      <c r="E53" s="12">
        <v>349.26</v>
      </c>
    </row>
    <row r="54" spans="1:5" ht="24.95" customHeight="1" thickBot="1" x14ac:dyDescent="0.35">
      <c r="A54" s="1" t="s">
        <v>75</v>
      </c>
      <c r="B54" s="2" t="s">
        <v>76</v>
      </c>
      <c r="C54" s="12">
        <v>2024000</v>
      </c>
      <c r="D54" s="12">
        <f>'[1]ΜΑΡΤΙΟΣ 2026'!P50</f>
        <v>1345.84</v>
      </c>
      <c r="E54" s="12">
        <v>1345.84</v>
      </c>
    </row>
    <row r="55" spans="1:5" ht="24.95" customHeight="1" thickBot="1" x14ac:dyDescent="0.35">
      <c r="A55" s="1" t="s">
        <v>77</v>
      </c>
      <c r="B55" s="2" t="s">
        <v>113</v>
      </c>
      <c r="C55" s="12">
        <v>10000</v>
      </c>
      <c r="D55" s="12">
        <f>'[1]ΜΑΡΤΙΟΣ 2026'!P51</f>
        <v>0</v>
      </c>
      <c r="E55" s="12">
        <v>0</v>
      </c>
    </row>
    <row r="56" spans="1:5" ht="24.95" customHeight="1" thickBot="1" x14ac:dyDescent="0.35">
      <c r="A56" s="1" t="s">
        <v>78</v>
      </c>
      <c r="B56" s="2" t="s">
        <v>114</v>
      </c>
      <c r="C56" s="12">
        <v>10000</v>
      </c>
      <c r="D56" s="12">
        <f>'[1]ΜΑΡΤΙΟΣ 2026'!P52</f>
        <v>0</v>
      </c>
      <c r="E56" s="12">
        <v>0</v>
      </c>
    </row>
    <row r="57" spans="1:5" ht="24.95" customHeight="1" thickBot="1" x14ac:dyDescent="0.35">
      <c r="A57" s="1" t="s">
        <v>79</v>
      </c>
      <c r="B57" s="2" t="s">
        <v>115</v>
      </c>
      <c r="C57" s="12">
        <v>115000</v>
      </c>
      <c r="D57" s="12">
        <f>'[1]ΜΑΡΤΙΟΣ 2026'!P53</f>
        <v>592.72</v>
      </c>
      <c r="E57" s="12">
        <v>592.72</v>
      </c>
    </row>
    <row r="58" spans="1:5" ht="24.95" customHeight="1" thickBot="1" x14ac:dyDescent="0.35">
      <c r="A58" s="1" t="s">
        <v>80</v>
      </c>
      <c r="B58" s="2" t="s">
        <v>116</v>
      </c>
      <c r="C58" s="12">
        <v>15000</v>
      </c>
      <c r="D58" s="12">
        <f>'[1]ΜΑΡΤΙΟΣ 2026'!P54</f>
        <v>0</v>
      </c>
      <c r="E58" s="12">
        <v>0</v>
      </c>
    </row>
    <row r="59" spans="1:5" ht="24.95" customHeight="1" thickBot="1" x14ac:dyDescent="0.35">
      <c r="A59" s="1" t="s">
        <v>81</v>
      </c>
      <c r="B59" s="2" t="s">
        <v>117</v>
      </c>
      <c r="C59" s="12">
        <v>50000</v>
      </c>
      <c r="D59" s="12">
        <f>'[1]ΜΑΡΤΙΟΣ 2026'!P55</f>
        <v>0</v>
      </c>
      <c r="E59" s="12">
        <v>0</v>
      </c>
    </row>
    <row r="60" spans="1:5" ht="24.95" customHeight="1" thickBot="1" x14ac:dyDescent="0.35">
      <c r="A60" s="7" t="s">
        <v>82</v>
      </c>
      <c r="B60" s="8" t="s">
        <v>118</v>
      </c>
      <c r="C60" s="13">
        <v>30000</v>
      </c>
      <c r="D60" s="14">
        <f>'[1]ΜΑΡΤΙΟΣ 2026'!P56</f>
        <v>0</v>
      </c>
      <c r="E60" s="14">
        <v>0</v>
      </c>
    </row>
    <row r="61" spans="1:5" ht="24.95" customHeight="1" thickTop="1" x14ac:dyDescent="0.3">
      <c r="A61" s="9" t="s">
        <v>2</v>
      </c>
      <c r="B61" s="10"/>
      <c r="C61" s="11">
        <f>SUM(C6:C60)</f>
        <v>17584575</v>
      </c>
      <c r="D61" s="11">
        <f>SUM(D6:D60)</f>
        <v>3225998.1899999995</v>
      </c>
      <c r="E61" s="11">
        <f>SUM(E6:E60)</f>
        <v>3073852.5899999994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2026&amp;R&amp;K000000Έγγραφο ΑΣΕΠ με 
&amp;K000000Α.Π.304/2026/ΕΣΕ/01-04-2026   
και Ρ5ΥΥ6Η6-96Θ&amp;K000000
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ΜΑΡ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2026-04-02T11:11:39Z</dcterms:modified>
</cp:coreProperties>
</file>